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P_FISCAL\trimes_04_2022\"/>
    </mc:Choice>
  </mc:AlternateContent>
  <bookViews>
    <workbookView xWindow="120" yWindow="60" windowWidth="18795" windowHeight="9210" tabRatio="594"/>
  </bookViews>
  <sheets>
    <sheet name="3ºtrim.15" sheetId="4" r:id="rId1"/>
  </sheets>
  <calcPr calcId="162913"/>
</workbook>
</file>

<file path=xl/calcChain.xml><?xml version="1.0" encoding="utf-8"?>
<calcChain xmlns="http://schemas.openxmlformats.org/spreadsheetml/2006/main">
  <c r="K9" i="4" l="1"/>
  <c r="L29" i="4"/>
  <c r="J29" i="4"/>
  <c r="I29" i="4"/>
  <c r="G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29" i="4" s="1"/>
</calcChain>
</file>

<file path=xl/sharedStrings.xml><?xml version="1.0" encoding="utf-8"?>
<sst xmlns="http://schemas.openxmlformats.org/spreadsheetml/2006/main" count="34" uniqueCount="34">
  <si>
    <t>BNA RTAS GRALES 354809/29</t>
  </si>
  <si>
    <t>BNA C.C. FDOS EXTRAPRES. 354.824/32</t>
  </si>
  <si>
    <t>BCO. NACION ARG.CAJA AHORRO I.P.V.</t>
  </si>
  <si>
    <t>BCO. NAC. ARG. RECAUDAD. V. ATUEL</t>
  </si>
  <si>
    <t>BANCO NACION ARG.REC.REAL DEL PADRE</t>
  </si>
  <si>
    <t>BCO.NAC.ARG.PLAN NACER 4850068534</t>
  </si>
  <si>
    <t>BCO.NAC.ARG.PLAZO FIJO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</si>
  <si>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</si>
  <si>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</si>
  <si>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</si>
  <si>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</si>
  <si>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</si>
  <si>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</si>
  <si>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</si>
  <si>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</si>
  <si>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</si>
  <si>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</si>
  <si>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</si>
  <si>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</si>
  <si>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</si>
  <si>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</si>
  <si>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</si>
  <si>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</si>
  <si>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</si>
  <si>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</si>
  <si>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</si>
  <si>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</si>
  <si>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</si>
  <si>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</si>
  <si>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</si>
  <si>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</si>
  <si>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31/12/21</t>
  </si>
  <si>
    <t>ANEXO 30 MUNICIPALIDAD DE SAN RAFAEL- EJERCICIO 2022-4º TRIMESTRE</t>
  </si>
  <si>
    <t>Saldo al cierre: 31/12/22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</si>
</sst>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."/>
    </font>
    <font>
      <b/>
      <sz val="10"/>
      <name val=".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0" fontId="3" fillId="0" borderId="0" xfId="0" applyFont="1" applyBorder="1"/>
    <xf numFmtId="0" fontId="3" fillId="0" borderId="0" xfId="0" applyFont="1"/>
    <xf numFmtId="4" fontId="4" fillId="0" borderId="0" xfId="0" applyNumberFormat="1" applyFont="1" applyBorder="1"/>
    <xf numFmtId="4" fontId="6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1" fontId="7" fillId="0" borderId="0" xfId="0" applyNumberFormat="1" applyFont="1"/>
    <xf numFmtId="4" fontId="9" fillId="0" borderId="5" xfId="0" applyNumberFormat="1" applyFont="1" applyBorder="1"/>
    <xf numFmtId="4" fontId="9" fillId="0" borderId="0" xfId="0" applyNumberFormat="1" applyFont="1"/>
    <xf numFmtId="4" fontId="9" fillId="0" borderId="6" xfId="0" applyNumberFormat="1" applyFont="1" applyBorder="1"/>
    <xf numFmtId="4" fontId="10" fillId="0" borderId="12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tabSelected="1" topLeftCell="A7" workbookViewId="0">
      <selection activeCell="K9" sqref="K9"/>
    </sheetView>
  </sheetViews>
  <sheetFormatPr baseColWidth="10" defaultRowHeight="12.75"/>
  <cols>
    <col min="1" max="1" width="5.28515625" customWidth="1"/>
    <col min="7" max="7" width="18.42578125" style="19" customWidth="1"/>
    <col min="8" max="8" width="18.42578125" customWidth="1"/>
    <col min="9" max="9" width="18.42578125" style="19" customWidth="1"/>
    <col min="10" max="10" width="18.42578125" customWidth="1"/>
    <col min="11" max="11" width="20.28515625" customWidth="1"/>
    <col min="12" max="12" width="20.85546875" customWidth="1"/>
    <col min="13" max="13" width="13.85546875" style="30" customWidth="1"/>
    <col min="15" max="15" width="16.28515625" customWidth="1"/>
    <col min="18" max="18" width="15.7109375" customWidth="1"/>
  </cols>
  <sheetData>
    <row r="1" spans="2:18" ht="32.25" customHeight="1">
      <c r="B1" s="28" t="s">
        <v>32</v>
      </c>
      <c r="C1" s="18"/>
      <c r="D1" s="18"/>
      <c r="E1" s="18"/>
      <c r="F1" s="18"/>
      <c r="G1" s="24"/>
      <c r="H1" s="15"/>
      <c r="I1" s="20"/>
      <c r="J1" s="2"/>
      <c r="K1" s="2"/>
      <c r="L1" s="2"/>
    </row>
    <row r="2" spans="2:18" ht="32.25" customHeight="1">
      <c r="B2" s="26" t="s">
        <v>19</v>
      </c>
      <c r="C2" s="27"/>
      <c r="D2" s="14"/>
      <c r="E2" s="14"/>
      <c r="F2" s="14"/>
      <c r="G2" s="25"/>
      <c r="H2" s="2"/>
      <c r="K2" s="2"/>
      <c r="L2" s="2"/>
    </row>
    <row r="3" spans="2:18">
      <c r="B3" s="1" t="s">
        <v>18</v>
      </c>
      <c r="C3" s="3"/>
      <c r="D3" s="3"/>
      <c r="E3" s="3"/>
      <c r="F3" s="3"/>
      <c r="H3" s="2"/>
      <c r="J3" s="2"/>
      <c r="K3" s="2"/>
      <c r="L3" s="2"/>
    </row>
    <row r="4" spans="2:18">
      <c r="B4" s="1"/>
      <c r="C4" s="3"/>
      <c r="D4" s="3"/>
      <c r="E4" s="3"/>
      <c r="F4" s="3"/>
      <c r="H4" s="2"/>
      <c r="J4" s="2"/>
      <c r="K4" s="2"/>
      <c r="L4" s="2"/>
    </row>
    <row r="5" spans="2:18">
      <c r="B5" s="26" t="s">
        <v>20</v>
      </c>
      <c r="C5" s="27"/>
      <c r="D5" s="27"/>
      <c r="E5" s="3"/>
      <c r="F5" s="3"/>
      <c r="H5" s="2"/>
      <c r="J5" s="2"/>
      <c r="K5" s="2"/>
      <c r="L5" s="2"/>
    </row>
    <row r="6" spans="2:18" ht="12.75" customHeight="1">
      <c r="B6" s="42" t="s">
        <v>21</v>
      </c>
      <c r="C6" s="44" t="s">
        <v>22</v>
      </c>
      <c r="D6" s="45"/>
      <c r="E6" s="45"/>
      <c r="F6" s="46"/>
      <c r="G6" s="50" t="s">
        <v>31</v>
      </c>
      <c r="H6" s="52" t="s">
        <v>25</v>
      </c>
      <c r="I6" s="53"/>
      <c r="J6" s="53"/>
      <c r="K6" s="54"/>
      <c r="L6" s="40" t="s">
        <v>33</v>
      </c>
    </row>
    <row r="7" spans="2:18">
      <c r="B7" s="43"/>
      <c r="C7" s="47"/>
      <c r="D7" s="48"/>
      <c r="E7" s="48"/>
      <c r="F7" s="49"/>
      <c r="G7" s="51"/>
      <c r="H7" s="17" t="s">
        <v>23</v>
      </c>
      <c r="I7" s="21" t="s">
        <v>26</v>
      </c>
      <c r="J7" s="16" t="s">
        <v>24</v>
      </c>
      <c r="K7" s="16" t="s">
        <v>27</v>
      </c>
      <c r="L7" s="41"/>
    </row>
    <row r="8" spans="2:18" ht="20.100000000000001" customHeight="1">
      <c r="B8" s="8"/>
      <c r="C8" s="5"/>
      <c r="D8" s="6"/>
      <c r="E8" s="6"/>
      <c r="F8" s="7"/>
      <c r="G8" s="22"/>
      <c r="H8" s="4"/>
      <c r="I8" s="22"/>
      <c r="J8" s="4"/>
      <c r="K8" s="4"/>
      <c r="L8" s="4"/>
    </row>
    <row r="9" spans="2:18" ht="20.100000000000001" customHeight="1">
      <c r="B9" s="9">
        <v>12010000</v>
      </c>
      <c r="C9" s="11" t="s">
        <v>0</v>
      </c>
      <c r="D9" s="1"/>
      <c r="E9" s="1"/>
      <c r="F9" s="12"/>
      <c r="G9" s="33">
        <v>0</v>
      </c>
      <c r="H9" s="33">
        <v>1134761.1200000001</v>
      </c>
      <c r="I9" s="34">
        <v>257153865.86000001</v>
      </c>
      <c r="J9" s="33">
        <v>-139616064.01000002</v>
      </c>
      <c r="K9" s="33">
        <f>L9-G9-H9-I9-J9</f>
        <v>38518731.330000013</v>
      </c>
      <c r="L9" s="33">
        <v>157191294.30000001</v>
      </c>
      <c r="M9" s="31"/>
      <c r="O9" s="2"/>
      <c r="R9" s="2"/>
    </row>
    <row r="10" spans="2:18" ht="20.100000000000001" customHeight="1">
      <c r="B10" s="9">
        <v>12010100</v>
      </c>
      <c r="C10" s="11" t="s">
        <v>1</v>
      </c>
      <c r="D10" s="1"/>
      <c r="E10" s="1"/>
      <c r="F10" s="12"/>
      <c r="G10" s="33">
        <v>0</v>
      </c>
      <c r="H10" s="33">
        <v>-124764547.73</v>
      </c>
      <c r="I10" s="34">
        <v>127939035.93000001</v>
      </c>
      <c r="J10" s="33">
        <v>97194246.930000007</v>
      </c>
      <c r="K10" s="33">
        <f t="shared" ref="K10:K28" si="0">L10-G10-H10-I10-J10</f>
        <v>-6000475.650000006</v>
      </c>
      <c r="L10" s="33">
        <v>94368259.480000004</v>
      </c>
      <c r="M10" s="32"/>
      <c r="O10" s="2"/>
      <c r="R10" s="2"/>
    </row>
    <row r="11" spans="2:18" ht="20.100000000000001" customHeight="1">
      <c r="B11" s="9">
        <v>12011100</v>
      </c>
      <c r="C11" s="11" t="s">
        <v>2</v>
      </c>
      <c r="D11" s="1"/>
      <c r="E11" s="1"/>
      <c r="F11" s="12"/>
      <c r="G11" s="33">
        <v>0</v>
      </c>
      <c r="H11" s="33">
        <v>-1206</v>
      </c>
      <c r="I11" s="34">
        <v>1114138.96</v>
      </c>
      <c r="J11" s="33">
        <v>-2010</v>
      </c>
      <c r="K11" s="33">
        <f t="shared" si="0"/>
        <v>-2412</v>
      </c>
      <c r="L11" s="33">
        <v>1108510.96</v>
      </c>
      <c r="M11" s="32"/>
      <c r="O11" s="2"/>
      <c r="R11" s="2"/>
    </row>
    <row r="12" spans="2:18" ht="20.100000000000001" customHeight="1">
      <c r="B12" s="9">
        <v>12011200</v>
      </c>
      <c r="C12" s="11" t="s">
        <v>3</v>
      </c>
      <c r="D12" s="1"/>
      <c r="E12" s="1"/>
      <c r="F12" s="12"/>
      <c r="G12" s="33">
        <v>0</v>
      </c>
      <c r="H12" s="33">
        <v>181734</v>
      </c>
      <c r="I12" s="34">
        <v>269518.46999999997</v>
      </c>
      <c r="J12" s="33">
        <v>0</v>
      </c>
      <c r="K12" s="33">
        <f t="shared" si="0"/>
        <v>0</v>
      </c>
      <c r="L12" s="33">
        <v>451252.47</v>
      </c>
      <c r="M12" s="32"/>
      <c r="O12" s="2"/>
      <c r="R12" s="2"/>
    </row>
    <row r="13" spans="2:18" ht="20.100000000000001" customHeight="1">
      <c r="B13" s="9">
        <v>12011500</v>
      </c>
      <c r="C13" s="11" t="s">
        <v>4</v>
      </c>
      <c r="D13" s="1"/>
      <c r="E13" s="1"/>
      <c r="F13" s="12"/>
      <c r="G13" s="33">
        <v>0</v>
      </c>
      <c r="H13" s="33">
        <v>800398.5</v>
      </c>
      <c r="I13" s="34">
        <v>-528041.17999999993</v>
      </c>
      <c r="J13" s="33">
        <v>124799.99999999994</v>
      </c>
      <c r="K13" s="33">
        <f t="shared" si="0"/>
        <v>150699.99999999994</v>
      </c>
      <c r="L13" s="33">
        <v>547857.31999999995</v>
      </c>
      <c r="M13" s="32"/>
      <c r="O13" s="2"/>
      <c r="R13" s="2"/>
    </row>
    <row r="14" spans="2:18" ht="20.100000000000001" customHeight="1">
      <c r="B14" s="9">
        <v>12011700</v>
      </c>
      <c r="C14" s="11" t="s">
        <v>5</v>
      </c>
      <c r="D14" s="1"/>
      <c r="E14" s="1"/>
      <c r="F14" s="12"/>
      <c r="G14" s="33">
        <v>0</v>
      </c>
      <c r="H14" s="33">
        <v>4152139.68</v>
      </c>
      <c r="I14" s="34">
        <v>12226331</v>
      </c>
      <c r="J14" s="33">
        <v>-1274124.709999999</v>
      </c>
      <c r="K14" s="33">
        <f t="shared" si="0"/>
        <v>2694718.0600000005</v>
      </c>
      <c r="L14" s="33">
        <v>17799064.030000001</v>
      </c>
      <c r="M14" s="32"/>
      <c r="O14" s="2"/>
      <c r="R14" s="2"/>
    </row>
    <row r="15" spans="2:18" ht="20.100000000000001" customHeight="1">
      <c r="B15" s="9">
        <v>12011800</v>
      </c>
      <c r="C15" s="11" t="s">
        <v>6</v>
      </c>
      <c r="D15" s="1"/>
      <c r="E15" s="1"/>
      <c r="F15" s="12"/>
      <c r="G15" s="33">
        <v>0</v>
      </c>
      <c r="H15" s="33">
        <v>3497295.52</v>
      </c>
      <c r="I15" s="34">
        <v>796351691.31000006</v>
      </c>
      <c r="J15" s="33">
        <v>382767041.66999996</v>
      </c>
      <c r="K15" s="33">
        <f t="shared" si="0"/>
        <v>-64724593.920000076</v>
      </c>
      <c r="L15" s="33">
        <v>1117891434.5799999</v>
      </c>
      <c r="M15" s="32"/>
      <c r="O15" s="2"/>
      <c r="R15" s="2"/>
    </row>
    <row r="16" spans="2:18" ht="20.100000000000001" customHeight="1">
      <c r="B16" s="9">
        <v>12012000</v>
      </c>
      <c r="C16" s="11" t="s">
        <v>7</v>
      </c>
      <c r="D16" s="1"/>
      <c r="E16" s="1"/>
      <c r="F16" s="12"/>
      <c r="G16" s="33">
        <v>0</v>
      </c>
      <c r="H16" s="33">
        <v>16881.53</v>
      </c>
      <c r="I16" s="34">
        <v>3854104.87</v>
      </c>
      <c r="J16" s="33">
        <v>339194.2799999998</v>
      </c>
      <c r="K16" s="33">
        <f t="shared" si="0"/>
        <v>-633555.01999999955</v>
      </c>
      <c r="L16" s="33">
        <v>3576625.66</v>
      </c>
      <c r="M16" s="32"/>
      <c r="O16" s="2"/>
      <c r="R16" s="2"/>
    </row>
    <row r="17" spans="2:18" ht="20.100000000000001" customHeight="1">
      <c r="B17" s="9">
        <v>12012400</v>
      </c>
      <c r="C17" s="11" t="s">
        <v>8</v>
      </c>
      <c r="D17" s="1"/>
      <c r="E17" s="1"/>
      <c r="F17" s="12"/>
      <c r="G17" s="33">
        <v>0</v>
      </c>
      <c r="H17" s="33">
        <v>7599301.4699999997</v>
      </c>
      <c r="I17" s="34">
        <v>20391557.130000003</v>
      </c>
      <c r="J17" s="33">
        <v>-2699518.6799999997</v>
      </c>
      <c r="K17" s="33">
        <f t="shared" si="0"/>
        <v>-23393035.750000004</v>
      </c>
      <c r="L17" s="33">
        <v>1898304.17</v>
      </c>
      <c r="M17" s="31"/>
      <c r="O17" s="2"/>
      <c r="R17" s="2"/>
    </row>
    <row r="18" spans="2:18" ht="20.100000000000001" customHeight="1">
      <c r="B18" s="9">
        <v>12012500</v>
      </c>
      <c r="C18" s="11" t="s">
        <v>9</v>
      </c>
      <c r="D18" s="1"/>
      <c r="E18" s="1"/>
      <c r="F18" s="12"/>
      <c r="G18" s="33">
        <v>0</v>
      </c>
      <c r="H18" s="33">
        <v>0</v>
      </c>
      <c r="I18" s="34">
        <v>3323.57</v>
      </c>
      <c r="J18" s="33">
        <v>0</v>
      </c>
      <c r="K18" s="33">
        <f t="shared" si="0"/>
        <v>0</v>
      </c>
      <c r="L18" s="33">
        <v>3323.57</v>
      </c>
      <c r="M18" s="31"/>
      <c r="O18" s="2"/>
    </row>
    <row r="19" spans="2:18" ht="20.100000000000001" customHeight="1">
      <c r="B19" s="9">
        <v>12012600</v>
      </c>
      <c r="C19" s="11" t="s">
        <v>29</v>
      </c>
      <c r="D19" s="1"/>
      <c r="E19" s="1"/>
      <c r="F19" s="12"/>
      <c r="G19" s="33">
        <v>0</v>
      </c>
      <c r="H19" s="33">
        <v>0</v>
      </c>
      <c r="I19" s="34">
        <v>1549292.02</v>
      </c>
      <c r="J19" s="33">
        <v>0</v>
      </c>
      <c r="K19" s="33">
        <f t="shared" si="0"/>
        <v>0</v>
      </c>
      <c r="L19" s="33">
        <v>1549292.02</v>
      </c>
      <c r="M19" s="31"/>
      <c r="O19" s="2"/>
      <c r="R19" s="2"/>
    </row>
    <row r="20" spans="2:18" ht="20.100000000000001" customHeight="1">
      <c r="B20" s="9">
        <v>12013000</v>
      </c>
      <c r="C20" s="11" t="s">
        <v>10</v>
      </c>
      <c r="D20" s="1"/>
      <c r="E20" s="1"/>
      <c r="F20" s="12"/>
      <c r="G20" s="33">
        <v>0</v>
      </c>
      <c r="H20" s="33">
        <v>-67148060</v>
      </c>
      <c r="I20" s="34">
        <v>208271649.27000001</v>
      </c>
      <c r="J20" s="33">
        <v>-141123589.27000001</v>
      </c>
      <c r="K20" s="33">
        <f t="shared" si="0"/>
        <v>0</v>
      </c>
      <c r="L20" s="33">
        <v>0</v>
      </c>
      <c r="R20" s="2"/>
    </row>
    <row r="21" spans="2:18" ht="20.100000000000001" customHeight="1">
      <c r="B21" s="9">
        <v>12013500</v>
      </c>
      <c r="C21" s="11" t="s">
        <v>11</v>
      </c>
      <c r="D21" s="1"/>
      <c r="E21" s="1"/>
      <c r="F21" s="12"/>
      <c r="G21" s="33">
        <v>0</v>
      </c>
      <c r="H21" s="33">
        <v>166635520.21000001</v>
      </c>
      <c r="I21" s="34">
        <v>722795660.44999993</v>
      </c>
      <c r="J21" s="33">
        <v>223535632.33000004</v>
      </c>
      <c r="K21" s="33">
        <f t="shared" si="0"/>
        <v>188869164.93000007</v>
      </c>
      <c r="L21" s="33">
        <v>1301835977.9200001</v>
      </c>
      <c r="M21" s="31"/>
      <c r="O21" s="2"/>
      <c r="R21" s="2"/>
    </row>
    <row r="22" spans="2:18" ht="20.100000000000001" customHeight="1">
      <c r="B22" s="9">
        <v>12014100</v>
      </c>
      <c r="C22" s="11" t="s">
        <v>12</v>
      </c>
      <c r="D22" s="1"/>
      <c r="E22" s="1"/>
      <c r="F22" s="12"/>
      <c r="G22" s="33">
        <v>0</v>
      </c>
      <c r="H22" s="33">
        <v>531064.93999999994</v>
      </c>
      <c r="I22" s="34">
        <v>372399.54000000004</v>
      </c>
      <c r="J22" s="33">
        <v>12808.959999999963</v>
      </c>
      <c r="K22" s="33">
        <f t="shared" si="0"/>
        <v>70181315.060000002</v>
      </c>
      <c r="L22" s="33">
        <v>71097588.5</v>
      </c>
      <c r="M22" s="31"/>
      <c r="O22" s="2"/>
      <c r="R22" s="2"/>
    </row>
    <row r="23" spans="2:18" ht="20.100000000000001" customHeight="1">
      <c r="B23" s="9">
        <v>12014200</v>
      </c>
      <c r="C23" s="11" t="s">
        <v>13</v>
      </c>
      <c r="D23" s="1"/>
      <c r="E23" s="1"/>
      <c r="F23" s="12"/>
      <c r="G23" s="33">
        <v>0</v>
      </c>
      <c r="H23" s="33">
        <v>0</v>
      </c>
      <c r="I23" s="34">
        <v>0.03</v>
      </c>
      <c r="J23" s="33">
        <v>0</v>
      </c>
      <c r="K23" s="33">
        <f t="shared" si="0"/>
        <v>0</v>
      </c>
      <c r="L23" s="33">
        <v>0.03</v>
      </c>
      <c r="M23" s="31"/>
      <c r="O23" s="2"/>
    </row>
    <row r="24" spans="2:18" ht="20.100000000000001" customHeight="1">
      <c r="B24" s="9">
        <v>12014500</v>
      </c>
      <c r="C24" s="11" t="s">
        <v>14</v>
      </c>
      <c r="D24" s="1"/>
      <c r="E24" s="1"/>
      <c r="F24" s="12"/>
      <c r="G24" s="33">
        <v>0</v>
      </c>
      <c r="H24" s="33">
        <v>-82880446.170000002</v>
      </c>
      <c r="I24" s="34">
        <v>82880446.170000002</v>
      </c>
      <c r="J24" s="33">
        <v>0</v>
      </c>
      <c r="K24" s="33">
        <f t="shared" si="0"/>
        <v>0</v>
      </c>
      <c r="L24" s="33">
        <v>0</v>
      </c>
      <c r="R24" s="2"/>
    </row>
    <row r="25" spans="2:18" ht="20.100000000000001" customHeight="1">
      <c r="B25" s="9">
        <v>12015000</v>
      </c>
      <c r="C25" s="11" t="s">
        <v>15</v>
      </c>
      <c r="D25" s="1"/>
      <c r="E25" s="1"/>
      <c r="F25" s="12"/>
      <c r="G25" s="33">
        <v>0</v>
      </c>
      <c r="H25" s="33">
        <v>0</v>
      </c>
      <c r="I25" s="34">
        <v>0</v>
      </c>
      <c r="J25" s="33">
        <v>0</v>
      </c>
      <c r="K25" s="33">
        <f t="shared" si="0"/>
        <v>0</v>
      </c>
      <c r="L25" s="33">
        <v>0</v>
      </c>
    </row>
    <row r="26" spans="2:18" ht="20.100000000000001" customHeight="1">
      <c r="B26" s="9">
        <v>12017100</v>
      </c>
      <c r="C26" s="11" t="s">
        <v>16</v>
      </c>
      <c r="D26" s="1"/>
      <c r="E26" s="1"/>
      <c r="F26" s="12"/>
      <c r="G26" s="33">
        <v>0</v>
      </c>
      <c r="H26" s="33">
        <v>885184.02</v>
      </c>
      <c r="I26" s="34">
        <v>3575677.1599999997</v>
      </c>
      <c r="J26" s="33">
        <v>-1445042.67</v>
      </c>
      <c r="K26" s="33">
        <f t="shared" si="0"/>
        <v>-2650395.19</v>
      </c>
      <c r="L26" s="33">
        <v>365423.32</v>
      </c>
      <c r="M26" s="31"/>
      <c r="O26" s="2"/>
      <c r="R26" s="29"/>
    </row>
    <row r="27" spans="2:18" ht="19.5" customHeight="1">
      <c r="B27" s="9">
        <v>12017200</v>
      </c>
      <c r="C27" s="1" t="s">
        <v>17</v>
      </c>
      <c r="D27" s="1"/>
      <c r="E27" s="1"/>
      <c r="F27" s="12"/>
      <c r="G27" s="33">
        <v>0</v>
      </c>
      <c r="H27" s="33">
        <v>208171214.94</v>
      </c>
      <c r="I27" s="34">
        <v>-208171214.94</v>
      </c>
      <c r="J27" s="33">
        <v>0</v>
      </c>
      <c r="K27" s="33">
        <f t="shared" si="0"/>
        <v>0</v>
      </c>
      <c r="L27" s="33">
        <v>0</v>
      </c>
    </row>
    <row r="28" spans="2:18" ht="20.100000000000001" customHeight="1">
      <c r="B28" s="10">
        <v>12017300</v>
      </c>
      <c r="C28" s="11" t="s">
        <v>30</v>
      </c>
      <c r="D28" s="1"/>
      <c r="E28" s="1"/>
      <c r="F28" s="13"/>
      <c r="G28" s="33">
        <v>0</v>
      </c>
      <c r="H28" s="33">
        <v>0</v>
      </c>
      <c r="I28" s="34">
        <v>990497.3</v>
      </c>
      <c r="J28" s="33">
        <v>0</v>
      </c>
      <c r="K28" s="33">
        <f t="shared" si="0"/>
        <v>400000</v>
      </c>
      <c r="L28" s="35">
        <v>1390497.3</v>
      </c>
      <c r="M28" s="31"/>
      <c r="O28" s="2"/>
    </row>
    <row r="29" spans="2:18" ht="20.100000000000001" customHeight="1">
      <c r="B29" s="23"/>
      <c r="C29" s="37" t="s">
        <v>28</v>
      </c>
      <c r="D29" s="38"/>
      <c r="E29" s="38"/>
      <c r="F29" s="39"/>
      <c r="G29" s="36">
        <f>SUM(G9:G28)</f>
        <v>0</v>
      </c>
      <c r="H29" s="36">
        <v>118811236.03</v>
      </c>
      <c r="I29" s="36">
        <f>SUM(I9:I28)</f>
        <v>2031039932.9199998</v>
      </c>
      <c r="J29" s="36">
        <f>SUM(J9:J28)</f>
        <v>417813374.82999992</v>
      </c>
      <c r="K29" s="36">
        <f>SUM(K9:K28)</f>
        <v>203410161.84999999</v>
      </c>
      <c r="L29" s="36">
        <f>SUM(L9:L28)</f>
        <v>2771074705.6300006</v>
      </c>
    </row>
    <row r="30" spans="2:18" ht="20.100000000000001" customHeight="1"/>
    <row r="31" spans="2:18" ht="20.100000000000001" customHeight="1"/>
    <row r="32" spans="2:18" ht="20.100000000000001" customHeight="1"/>
    <row r="33" ht="20.100000000000001" customHeight="1"/>
  </sheetData>
  <mergeCells count="6">
    <mergeCell ref="C29:F29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Rafael Ramos</cp:lastModifiedBy>
  <cp:lastPrinted>2023-02-24T12:49:22Z</cp:lastPrinted>
  <dcterms:created xsi:type="dcterms:W3CDTF">2014-09-29T13:53:55Z</dcterms:created>
  <dcterms:modified xsi:type="dcterms:W3CDTF">2023-02-24T12:49:49Z</dcterms:modified>
</cp:coreProperties>
</file>