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795" windowHeight="9210" tabRatio="594"/>
  </bookViews>
  <sheets>
    <sheet name="3ºtrim.15" sheetId="4" r:id="rId1"/>
  </sheets>
  <calcPr calcId="124519"/>
</workbook>
</file>

<file path=xl/calcChain.xml><?xml version="1.0" encoding="utf-8"?>
<calcChain xmlns="http://schemas.openxmlformats.org/spreadsheetml/2006/main">
  <c r="K33" i="4"/>
  <c r="J33"/>
  <c r="K32"/>
  <c r="J32"/>
  <c r="K9"/>
  <c r="J9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I33" l="1"/>
  <c r="I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L33" l="1"/>
  <c r="G33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<sst xmlns="http://schemas.openxmlformats.org/spreadsheetml/2006/main" count="38" uniqueCount="38">
  <si>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</si>
  <si>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</si>
  <si>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</si>
  <si>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</si>
  <si>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</si>
  <si>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</si>
  <si>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</si>
  <si>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</si>
  <si>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</si>
  <si>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</si>
  <si>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</si>
  <si>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</si>
  <si>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</si>
  <si>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</si>
  <si>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</si>
  <si>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</si>
  <si>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</si>
  <si>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</si>
  <si>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</si>
  <si>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</si>
  <si>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</si>
  <si>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</si>
  <si>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</si>
  <si>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</si>
  <si>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</si>
  <si>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</si>
  <si>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</si>
  <si>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</si>
  <si>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</si>
  <si>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</si>
  <si>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</si>
  <si>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</si>
  <si>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</si>
  <si>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</si>
  <si>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</si>
  <si>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31/12/19</t>
  </si>
  <si>
    <t>Saldo al cierre: 31/03/20</t>
  </si>
  <si>
    <t>ANEXO 30 MUNICIPALIDAD DE SAN RAFAEL- EJERCICIO 2020- 2º TRIMESTRE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</si>
</sst>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0" fontId="3" fillId="0" borderId="0" xfId="0" applyFont="1" applyBorder="1"/>
    <xf numFmtId="0" fontId="3" fillId="0" borderId="0" xfId="0" applyFont="1"/>
    <xf numFmtId="4" fontId="4" fillId="0" borderId="0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  <xf numFmtId="4" fontId="0" fillId="0" borderId="5" xfId="0" applyNumberFormat="1" applyFont="1" applyBorder="1"/>
    <xf numFmtId="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topLeftCell="B19" workbookViewId="0">
      <selection activeCell="H36" sqref="H36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customWidth="1"/>
    <col min="9" max="9" width="18.42578125" style="20" customWidth="1"/>
    <col min="10" max="10" width="18.42578125" customWidth="1"/>
    <col min="11" max="11" width="20.28515625" customWidth="1"/>
    <col min="12" max="12" width="20.85546875" customWidth="1"/>
    <col min="15" max="15" width="16.28515625" customWidth="1"/>
  </cols>
  <sheetData>
    <row r="1" spans="2:12" ht="32.25" customHeight="1">
      <c r="B1" s="30" t="s">
        <v>37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2:12" ht="32.25" customHeight="1">
      <c r="B2" s="28" t="s">
        <v>23</v>
      </c>
      <c r="C2" s="29"/>
      <c r="D2" s="15"/>
      <c r="E2" s="15"/>
      <c r="F2" s="15"/>
      <c r="G2" s="26"/>
      <c r="H2" s="2"/>
      <c r="K2" s="2"/>
      <c r="L2" s="2"/>
    </row>
    <row r="3" spans="2:12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2:12">
      <c r="B4" s="1"/>
      <c r="C4" s="3"/>
      <c r="D4" s="3"/>
      <c r="E4" s="3"/>
      <c r="F4" s="3"/>
      <c r="H4" s="2"/>
      <c r="J4" s="2"/>
      <c r="K4" s="2"/>
      <c r="L4" s="2"/>
    </row>
    <row r="5" spans="2:12">
      <c r="B5" s="28" t="s">
        <v>24</v>
      </c>
      <c r="C5" s="29"/>
      <c r="D5" s="29"/>
      <c r="E5" s="3"/>
      <c r="F5" s="3"/>
      <c r="H5" s="2"/>
      <c r="J5" s="2"/>
      <c r="K5" s="2"/>
      <c r="L5" s="2"/>
    </row>
    <row r="6" spans="2:12" ht="12.75" customHeight="1">
      <c r="B6" s="36" t="s">
        <v>25</v>
      </c>
      <c r="C6" s="38" t="s">
        <v>26</v>
      </c>
      <c r="D6" s="39"/>
      <c r="E6" s="39"/>
      <c r="F6" s="40"/>
      <c r="G6" s="44" t="s">
        <v>35</v>
      </c>
      <c r="H6" s="46" t="s">
        <v>29</v>
      </c>
      <c r="I6" s="47"/>
      <c r="J6" s="47"/>
      <c r="K6" s="48"/>
      <c r="L6" s="34" t="s">
        <v>36</v>
      </c>
    </row>
    <row r="7" spans="2:12">
      <c r="B7" s="37"/>
      <c r="C7" s="41"/>
      <c r="D7" s="42"/>
      <c r="E7" s="42"/>
      <c r="F7" s="43"/>
      <c r="G7" s="45"/>
      <c r="H7" s="18" t="s">
        <v>27</v>
      </c>
      <c r="I7" s="22" t="s">
        <v>30</v>
      </c>
      <c r="J7" s="17" t="s">
        <v>28</v>
      </c>
      <c r="K7" s="17" t="s">
        <v>31</v>
      </c>
      <c r="L7" s="35"/>
    </row>
    <row r="8" spans="2:12" ht="20.100000000000001" customHeight="1">
      <c r="B8" s="8"/>
      <c r="C8" s="5"/>
      <c r="D8" s="6"/>
      <c r="E8" s="6"/>
      <c r="F8" s="7"/>
      <c r="G8" s="23"/>
      <c r="H8" s="4"/>
      <c r="I8" s="23"/>
      <c r="J8" s="4"/>
      <c r="K8" s="4"/>
      <c r="L8" s="4"/>
    </row>
    <row r="9" spans="2:12" ht="20.100000000000001" customHeight="1">
      <c r="B9" s="9">
        <v>12010000</v>
      </c>
      <c r="C9" s="11" t="s">
        <v>0</v>
      </c>
      <c r="D9" s="1"/>
      <c r="E9" s="1"/>
      <c r="F9" s="12"/>
      <c r="G9" s="14">
        <v>0</v>
      </c>
      <c r="H9" s="14">
        <v>-61028104.840000004</v>
      </c>
      <c r="I9" s="14">
        <f>L9-G9-H9</f>
        <v>98701739.310000002</v>
      </c>
      <c r="J9" s="14">
        <f>L9-G9-H9-I9</f>
        <v>0</v>
      </c>
      <c r="K9" s="14">
        <f>L9-G9-H9-I9-J9</f>
        <v>0</v>
      </c>
      <c r="L9" s="49">
        <v>37673634.469999999</v>
      </c>
    </row>
    <row r="10" spans="2:12" ht="20.100000000000001" customHeight="1">
      <c r="B10" s="9">
        <v>12010100</v>
      </c>
      <c r="C10" s="11" t="s">
        <v>1</v>
      </c>
      <c r="D10" s="1"/>
      <c r="E10" s="1"/>
      <c r="F10" s="12"/>
      <c r="G10" s="14">
        <v>0</v>
      </c>
      <c r="H10" s="14">
        <v>-335252.25</v>
      </c>
      <c r="I10" s="14">
        <f t="shared" ref="I10:I32" si="0">L10-G10-H10</f>
        <v>69705.599999999977</v>
      </c>
      <c r="J10" s="14">
        <f t="shared" ref="J10:J32" si="1">L10-G10-H10-I10</f>
        <v>0</v>
      </c>
      <c r="K10" s="14">
        <f t="shared" ref="K10:K32" si="2">L10-G10-H10-I10-J10</f>
        <v>0</v>
      </c>
      <c r="L10" s="14">
        <v>-265546.65000000002</v>
      </c>
    </row>
    <row r="11" spans="2:12" ht="20.100000000000001" customHeight="1">
      <c r="B11" s="9">
        <v>12010500</v>
      </c>
      <c r="C11" s="11" t="s">
        <v>2</v>
      </c>
      <c r="D11" s="1"/>
      <c r="E11" s="1"/>
      <c r="F11" s="12"/>
      <c r="G11" s="14">
        <v>0</v>
      </c>
      <c r="H11" s="14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  <c r="L11" s="14">
        <v>0</v>
      </c>
    </row>
    <row r="12" spans="2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  <c r="L12" s="14">
        <v>0</v>
      </c>
    </row>
    <row r="13" spans="2:12" ht="20.100000000000001" customHeight="1">
      <c r="B13" s="9">
        <v>12011100</v>
      </c>
      <c r="C13" s="11" t="s">
        <v>4</v>
      </c>
      <c r="D13" s="1"/>
      <c r="E13" s="1"/>
      <c r="F13" s="12"/>
      <c r="G13" s="14">
        <v>0</v>
      </c>
      <c r="H13" s="14">
        <v>-1153.44</v>
      </c>
      <c r="I13" s="14">
        <f t="shared" si="0"/>
        <v>-1206</v>
      </c>
      <c r="J13" s="14">
        <f t="shared" si="1"/>
        <v>0</v>
      </c>
      <c r="K13" s="14">
        <f t="shared" si="2"/>
        <v>0</v>
      </c>
      <c r="L13" s="14">
        <v>-2359.44</v>
      </c>
    </row>
    <row r="14" spans="2:12" ht="20.100000000000001" customHeight="1">
      <c r="B14" s="9">
        <v>12011200</v>
      </c>
      <c r="C14" s="11" t="s">
        <v>5</v>
      </c>
      <c r="D14" s="1"/>
      <c r="E14" s="1"/>
      <c r="F14" s="12"/>
      <c r="G14" s="14">
        <v>0</v>
      </c>
      <c r="H14" s="14">
        <v>108745</v>
      </c>
      <c r="I14" s="14">
        <f t="shared" si="0"/>
        <v>0</v>
      </c>
      <c r="J14" s="14">
        <f t="shared" si="1"/>
        <v>0</v>
      </c>
      <c r="K14" s="14">
        <f t="shared" si="2"/>
        <v>0</v>
      </c>
      <c r="L14" s="49">
        <v>108745</v>
      </c>
    </row>
    <row r="15" spans="2:12" ht="20.100000000000001" customHeight="1">
      <c r="B15" s="9">
        <v>12011500</v>
      </c>
      <c r="C15" s="11" t="s">
        <v>6</v>
      </c>
      <c r="D15" s="1"/>
      <c r="E15" s="1"/>
      <c r="F15" s="12"/>
      <c r="G15" s="14">
        <v>0</v>
      </c>
      <c r="H15" s="14">
        <v>81532.5</v>
      </c>
      <c r="I15" s="14">
        <f t="shared" si="0"/>
        <v>0</v>
      </c>
      <c r="J15" s="14">
        <f t="shared" si="1"/>
        <v>0</v>
      </c>
      <c r="K15" s="14">
        <f t="shared" si="2"/>
        <v>0</v>
      </c>
      <c r="L15" s="49">
        <v>81532.5</v>
      </c>
    </row>
    <row r="16" spans="2:12" ht="20.100000000000001" customHeight="1">
      <c r="B16" s="9">
        <v>12011600</v>
      </c>
      <c r="C16" s="11" t="s">
        <v>7</v>
      </c>
      <c r="D16" s="1"/>
      <c r="E16" s="1"/>
      <c r="F16" s="12"/>
      <c r="G16" s="14">
        <v>0</v>
      </c>
      <c r="H16" s="14">
        <v>0</v>
      </c>
      <c r="I16" s="14">
        <f t="shared" si="0"/>
        <v>0</v>
      </c>
      <c r="J16" s="14">
        <f t="shared" si="1"/>
        <v>0</v>
      </c>
      <c r="K16" s="14">
        <f t="shared" si="2"/>
        <v>0</v>
      </c>
      <c r="L16" s="14">
        <v>0</v>
      </c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0</v>
      </c>
      <c r="H17" s="14">
        <v>2980892.1</v>
      </c>
      <c r="I17" s="14">
        <f t="shared" si="0"/>
        <v>1568915.6599999997</v>
      </c>
      <c r="J17" s="14">
        <f t="shared" si="1"/>
        <v>0</v>
      </c>
      <c r="K17" s="14">
        <f t="shared" si="2"/>
        <v>0</v>
      </c>
      <c r="L17" s="49">
        <v>4549807.76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v>62723093.780000001</v>
      </c>
      <c r="I18" s="14">
        <f t="shared" si="0"/>
        <v>169216017.69999999</v>
      </c>
      <c r="J18" s="14">
        <f t="shared" si="1"/>
        <v>0</v>
      </c>
      <c r="K18" s="14">
        <f t="shared" si="2"/>
        <v>0</v>
      </c>
      <c r="L18" s="49">
        <v>231939111.47999999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v>0</v>
      </c>
      <c r="I19" s="14">
        <f t="shared" si="0"/>
        <v>0</v>
      </c>
      <c r="J19" s="14">
        <f t="shared" si="1"/>
        <v>0</v>
      </c>
      <c r="K19" s="14">
        <f t="shared" si="2"/>
        <v>0</v>
      </c>
      <c r="L19" s="14">
        <v>0</v>
      </c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0</v>
      </c>
      <c r="H20" s="14">
        <v>-311858.06</v>
      </c>
      <c r="I20" s="14">
        <f t="shared" si="0"/>
        <v>-109450.72999999998</v>
      </c>
      <c r="J20" s="14">
        <f t="shared" si="1"/>
        <v>0</v>
      </c>
      <c r="K20" s="14">
        <f t="shared" si="2"/>
        <v>0</v>
      </c>
      <c r="L20" s="14">
        <v>-421308.79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0</v>
      </c>
      <c r="H21" s="14">
        <v>-1228662.18</v>
      </c>
      <c r="I21" s="14">
        <f t="shared" si="0"/>
        <v>1247734.47</v>
      </c>
      <c r="J21" s="14">
        <f t="shared" si="1"/>
        <v>0</v>
      </c>
      <c r="K21" s="14">
        <f t="shared" si="2"/>
        <v>0</v>
      </c>
      <c r="L21" s="49">
        <v>19072.29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0</v>
      </c>
      <c r="H22" s="14">
        <v>0</v>
      </c>
      <c r="I22" s="14">
        <f t="shared" si="0"/>
        <v>0</v>
      </c>
      <c r="J22" s="14">
        <f t="shared" si="1"/>
        <v>0</v>
      </c>
      <c r="K22" s="14">
        <f t="shared" si="2"/>
        <v>0</v>
      </c>
      <c r="L22" s="14">
        <v>0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0</v>
      </c>
      <c r="H23" s="14">
        <v>6708085.29</v>
      </c>
      <c r="I23" s="14">
        <f t="shared" si="0"/>
        <v>-847228.96999999974</v>
      </c>
      <c r="J23" s="14">
        <f t="shared" si="1"/>
        <v>0</v>
      </c>
      <c r="K23" s="14">
        <f t="shared" si="2"/>
        <v>0</v>
      </c>
      <c r="L23" s="49">
        <v>5860856.3200000003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0</v>
      </c>
      <c r="H24" s="14">
        <v>0</v>
      </c>
      <c r="I24" s="14">
        <f t="shared" si="0"/>
        <v>0</v>
      </c>
      <c r="J24" s="14">
        <f t="shared" si="1"/>
        <v>0</v>
      </c>
      <c r="K24" s="14">
        <f t="shared" si="2"/>
        <v>0</v>
      </c>
      <c r="L24" s="14">
        <v>0</v>
      </c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0</v>
      </c>
      <c r="H25" s="14">
        <v>4095403.53</v>
      </c>
      <c r="I25" s="14">
        <f t="shared" si="0"/>
        <v>7614088.4199999999</v>
      </c>
      <c r="J25" s="14">
        <f t="shared" si="1"/>
        <v>0</v>
      </c>
      <c r="K25" s="14">
        <f t="shared" si="2"/>
        <v>0</v>
      </c>
      <c r="L25" s="49">
        <v>11709491.949999999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0</v>
      </c>
      <c r="H26" s="14">
        <v>435071.19</v>
      </c>
      <c r="I26" s="14">
        <f t="shared" si="0"/>
        <v>105261.37000000005</v>
      </c>
      <c r="J26" s="14">
        <f t="shared" si="1"/>
        <v>0</v>
      </c>
      <c r="K26" s="14">
        <f t="shared" si="2"/>
        <v>0</v>
      </c>
      <c r="L26" s="49">
        <v>540332.56000000006</v>
      </c>
    </row>
    <row r="27" spans="2:12" ht="19.5" customHeight="1">
      <c r="B27" s="9">
        <v>12014200</v>
      </c>
      <c r="C27" s="11" t="s">
        <v>17</v>
      </c>
      <c r="D27" s="1"/>
      <c r="E27" s="1"/>
      <c r="F27" s="12"/>
      <c r="G27" s="14">
        <v>0</v>
      </c>
      <c r="H27" s="14">
        <v>15000000</v>
      </c>
      <c r="I27" s="14">
        <f t="shared" si="0"/>
        <v>-15000000</v>
      </c>
      <c r="J27" s="14">
        <f t="shared" si="1"/>
        <v>0</v>
      </c>
      <c r="K27" s="14">
        <f t="shared" si="2"/>
        <v>0</v>
      </c>
      <c r="L27" s="14">
        <v>0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v>7500000</v>
      </c>
      <c r="I28" s="14">
        <f t="shared" si="0"/>
        <v>-7500000</v>
      </c>
      <c r="J28" s="14">
        <f t="shared" si="1"/>
        <v>0</v>
      </c>
      <c r="K28" s="14">
        <f t="shared" si="2"/>
        <v>0</v>
      </c>
      <c r="L28" s="14">
        <v>0</v>
      </c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v>0</v>
      </c>
      <c r="I29" s="14">
        <f t="shared" si="0"/>
        <v>0</v>
      </c>
      <c r="J29" s="14">
        <f t="shared" si="1"/>
        <v>0</v>
      </c>
      <c r="K29" s="14">
        <f t="shared" si="2"/>
        <v>0</v>
      </c>
      <c r="L29" s="14">
        <v>0</v>
      </c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0</v>
      </c>
      <c r="H30" s="14">
        <v>830084.98</v>
      </c>
      <c r="I30" s="14">
        <f t="shared" si="0"/>
        <v>-77998.75</v>
      </c>
      <c r="J30" s="14">
        <f t="shared" si="1"/>
        <v>0</v>
      </c>
      <c r="K30" s="14">
        <f t="shared" si="2"/>
        <v>0</v>
      </c>
      <c r="L30" s="49">
        <v>752086.23</v>
      </c>
    </row>
    <row r="31" spans="2:12" ht="20.100000000000001" customHeight="1">
      <c r="B31" s="9">
        <v>12017200</v>
      </c>
      <c r="C31" s="1" t="s">
        <v>21</v>
      </c>
      <c r="D31" s="1"/>
      <c r="E31" s="1"/>
      <c r="F31" s="12"/>
      <c r="G31" s="14">
        <v>0</v>
      </c>
      <c r="H31" s="14">
        <v>0</v>
      </c>
      <c r="I31" s="14">
        <f t="shared" si="0"/>
        <v>0</v>
      </c>
      <c r="J31" s="14">
        <f t="shared" si="1"/>
        <v>0</v>
      </c>
      <c r="K31" s="14">
        <f t="shared" si="2"/>
        <v>0</v>
      </c>
      <c r="L31" s="14">
        <v>0</v>
      </c>
    </row>
    <row r="32" spans="2:12" ht="20.100000000000001" customHeight="1">
      <c r="B32" s="10">
        <v>12017300</v>
      </c>
      <c r="C32" s="11" t="s">
        <v>34</v>
      </c>
      <c r="D32" s="1"/>
      <c r="E32" s="1"/>
      <c r="F32" s="13"/>
      <c r="G32" s="14">
        <v>0</v>
      </c>
      <c r="H32" s="14">
        <v>0</v>
      </c>
      <c r="I32" s="14">
        <f t="shared" si="0"/>
        <v>0</v>
      </c>
      <c r="J32" s="14">
        <f>L32-G32-H32-I32</f>
        <v>0</v>
      </c>
      <c r="K32" s="14">
        <f>L32-G32-H32-I32-J32</f>
        <v>0</v>
      </c>
      <c r="L32" s="50">
        <v>0</v>
      </c>
    </row>
    <row r="33" spans="2:12" ht="20.100000000000001" customHeight="1">
      <c r="B33" s="24"/>
      <c r="C33" s="31" t="s">
        <v>32</v>
      </c>
      <c r="D33" s="32"/>
      <c r="E33" s="32"/>
      <c r="F33" s="33"/>
      <c r="G33" s="27">
        <f>SUM(G9:G32)</f>
        <v>0</v>
      </c>
      <c r="H33" s="27">
        <v>37557877.600000001</v>
      </c>
      <c r="I33" s="27">
        <f>SUM(I9:I32)</f>
        <v>254987578.07999998</v>
      </c>
      <c r="J33" s="27">
        <f>SUM(J9:J32)</f>
        <v>0</v>
      </c>
      <c r="K33" s="27">
        <f>SUM(K9:K32)</f>
        <v>0</v>
      </c>
      <c r="L33" s="27">
        <f>SUM(L9:L32)</f>
        <v>292545455.68000001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cecilia</cp:lastModifiedBy>
  <cp:lastPrinted>2020-08-26T12:12:06Z</cp:lastPrinted>
  <dcterms:created xsi:type="dcterms:W3CDTF">2014-09-29T13:53:55Z</dcterms:created>
  <dcterms:modified xsi:type="dcterms:W3CDTF">2020-08-26T12:13:38Z</dcterms:modified>
</cp:coreProperties>
</file>