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8795" windowHeight="9210" tabRatio="594"/>
  </bookViews>
  <sheets>
    <sheet name="3ºtrim.15" sheetId="4" r:id="rId1"/>
    <sheet name="Hoja1" sheetId="5" r:id="rId2"/>
  </sheets>
  <calcPr calcId="125725"/>
</workbook>
</file>

<file path=xl/calcChain.xml><?xml version="1.0" encoding="utf-8"?>
<calcChain xmlns="http://schemas.openxmlformats.org/spreadsheetml/2006/main">
  <c r="K22" i="4"/>
  <c r="K23"/>
  <c r="K32"/>
  <c r="L33"/>
  <c r="G33"/>
  <c r="K11"/>
  <c r="K14"/>
  <c r="K16"/>
  <c r="K20"/>
  <c r="K25"/>
  <c r="K26"/>
  <c r="K31"/>
  <c r="K10"/>
  <c r="K12"/>
  <c r="K18"/>
  <c r="K19"/>
  <c r="K28"/>
  <c r="K29"/>
  <c r="K30" l="1"/>
  <c r="K27"/>
  <c r="K24"/>
  <c r="K21"/>
  <c r="K17"/>
  <c r="K15"/>
  <c r="K13"/>
  <c r="J33" l="1"/>
  <c r="K9" l="1"/>
  <c r="K33" s="1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<sst xmlns="http://schemas.openxmlformats.org/spreadsheetml/2006/main" count="38" uniqueCount="38">
  <si>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</si>
  <si>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</si>
  <si>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</si>
  <si>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</si>
  <si>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</si>
  <si>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</si>
  <si>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</si>
  <si>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</si>
  <si>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</si>
  <si>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</si>
  <si>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</si>
  <si>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</si>
  <si>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</si>
  <si>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</si>
  <si>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</si>
  <si>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</si>
  <si>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</si>
  <si>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</si>
  <si>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</si>
  <si>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</si>
  <si>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</si>
  <si>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</si>
  <si>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</si>
  <si>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</si>
  <si>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</si>
  <si>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</si>
  <si>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</si>
  <si>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</si>
  <si>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</si>
  <si>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</si>
  <si>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</si>
  <si>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</si>
  <si>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</si>
  <si>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</si>
  <si>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BCO.NAC.DIREC.FLIA. COMUN. Y DD.HH. 4850101530</t>
  </si>
  <si>
    <t>Saldo al inicio 31/12/17</t>
  </si>
  <si>
    <t>Saldo al cierre: 28/12/18</t>
  </si>
  <si>
    <t>ANEXO 30 MUNICIPALIDAD DE SAN RAFAEL- EJERCICIO 2018- 4º TRIMESTRE(SUJETO AJUSTES)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</si>
</sst>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2" xfId="0" applyNumberFormat="1" applyFont="1" applyBorder="1"/>
    <xf numFmtId="4" fontId="4" fillId="0" borderId="5" xfId="0" applyNumberFormat="1" applyFont="1" applyBorder="1"/>
    <xf numFmtId="0" fontId="3" fillId="0" borderId="0" xfId="0" applyFont="1" applyBorder="1"/>
    <xf numFmtId="0" fontId="3" fillId="0" borderId="0" xfId="0" applyFont="1"/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  <xf numFmtId="4" fontId="0" fillId="0" borderId="2" xfId="0" applyNumberFormat="1" applyBorder="1"/>
    <xf numFmtId="4" fontId="0" fillId="0" borderId="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workbookViewId="0">
      <selection activeCell="I1" sqref="I1"/>
    </sheetView>
  </sheetViews>
  <sheetFormatPr baseColWidth="10" defaultRowHeight="12.75"/>
  <cols>
    <col min="1" max="1" width="5.28515625" customWidth="1"/>
    <col min="7" max="7" width="18.42578125" style="20" customWidth="1"/>
    <col min="8" max="8" width="18.42578125" style="2" customWidth="1"/>
    <col min="9" max="9" width="18.42578125" style="20" customWidth="1"/>
    <col min="10" max="10" width="18.42578125" customWidth="1"/>
    <col min="11" max="11" width="20.28515625" customWidth="1"/>
    <col min="12" max="12" width="20.85546875" customWidth="1"/>
  </cols>
  <sheetData>
    <row r="1" spans="2:12" ht="32.25" customHeight="1">
      <c r="B1" s="28" t="s">
        <v>37</v>
      </c>
      <c r="C1" s="19"/>
      <c r="D1" s="19"/>
      <c r="E1" s="19"/>
      <c r="F1" s="19"/>
      <c r="G1" s="25"/>
      <c r="H1" s="16"/>
      <c r="I1" s="21"/>
      <c r="J1" s="2"/>
      <c r="K1" s="2"/>
      <c r="L1" s="2"/>
    </row>
    <row r="2" spans="2:12" ht="32.25" customHeight="1">
      <c r="B2" s="29" t="s">
        <v>23</v>
      </c>
      <c r="C2" s="30"/>
      <c r="D2" s="15"/>
      <c r="E2" s="15"/>
      <c r="F2" s="15"/>
      <c r="G2" s="26"/>
      <c r="K2" s="2"/>
      <c r="L2" s="2"/>
    </row>
    <row r="3" spans="2:12">
      <c r="B3" s="1" t="s">
        <v>22</v>
      </c>
      <c r="C3" s="3"/>
      <c r="D3" s="3"/>
      <c r="E3" s="3"/>
      <c r="F3" s="3"/>
      <c r="J3" s="2"/>
      <c r="K3" s="2"/>
      <c r="L3" s="2"/>
    </row>
    <row r="4" spans="2:12">
      <c r="B4" s="1"/>
      <c r="C4" s="3"/>
      <c r="D4" s="3"/>
      <c r="E4" s="3"/>
      <c r="F4" s="3"/>
      <c r="J4" s="2"/>
      <c r="K4" s="2"/>
      <c r="L4" s="2"/>
    </row>
    <row r="5" spans="2:12">
      <c r="B5" s="29" t="s">
        <v>24</v>
      </c>
      <c r="C5" s="30"/>
      <c r="D5" s="30"/>
      <c r="E5" s="3"/>
      <c r="F5" s="3"/>
      <c r="J5" s="2"/>
      <c r="K5" s="2"/>
      <c r="L5" s="2"/>
    </row>
    <row r="6" spans="2:12" ht="12.75" customHeight="1">
      <c r="B6" s="36" t="s">
        <v>25</v>
      </c>
      <c r="C6" s="38" t="s">
        <v>26</v>
      </c>
      <c r="D6" s="39"/>
      <c r="E6" s="39"/>
      <c r="F6" s="40"/>
      <c r="G6" s="44" t="s">
        <v>35</v>
      </c>
      <c r="H6" s="46" t="s">
        <v>29</v>
      </c>
      <c r="I6" s="47"/>
      <c r="J6" s="47"/>
      <c r="K6" s="48"/>
      <c r="L6" s="34" t="s">
        <v>36</v>
      </c>
    </row>
    <row r="7" spans="2:12">
      <c r="B7" s="37"/>
      <c r="C7" s="41"/>
      <c r="D7" s="42"/>
      <c r="E7" s="42"/>
      <c r="F7" s="43"/>
      <c r="G7" s="45"/>
      <c r="H7" s="18" t="s">
        <v>27</v>
      </c>
      <c r="I7" s="22" t="s">
        <v>30</v>
      </c>
      <c r="J7" s="17" t="s">
        <v>28</v>
      </c>
      <c r="K7" s="17" t="s">
        <v>31</v>
      </c>
      <c r="L7" s="35"/>
    </row>
    <row r="8" spans="2:12" ht="20.100000000000001" customHeight="1">
      <c r="B8" s="8"/>
      <c r="C8" s="5"/>
      <c r="D8" s="6"/>
      <c r="E8" s="6"/>
      <c r="F8" s="7"/>
      <c r="G8" s="23"/>
      <c r="H8" s="49"/>
      <c r="I8" s="23"/>
      <c r="J8" s="4"/>
      <c r="K8" s="4"/>
      <c r="L8" s="4"/>
    </row>
    <row r="9" spans="2:12" ht="20.100000000000001" customHeight="1">
      <c r="B9" s="9">
        <v>12010000</v>
      </c>
      <c r="C9" s="11" t="s">
        <v>0</v>
      </c>
      <c r="D9" s="1"/>
      <c r="E9" s="1"/>
      <c r="F9" s="12"/>
      <c r="G9" s="14">
        <v>-707394.62</v>
      </c>
      <c r="H9" s="2">
        <v>-499830.98</v>
      </c>
      <c r="I9" s="14">
        <v>3080748.42</v>
      </c>
      <c r="J9" s="14">
        <v>-5780470.2999999998</v>
      </c>
      <c r="K9" s="14">
        <f>L9-G9-H9-I9-J9</f>
        <v>13066289.829999998</v>
      </c>
      <c r="L9" s="14">
        <v>9159342.3499999996</v>
      </c>
    </row>
    <row r="10" spans="2:12" ht="20.100000000000001" customHeight="1">
      <c r="B10" s="9">
        <v>12010100</v>
      </c>
      <c r="C10" s="11" t="s">
        <v>1</v>
      </c>
      <c r="D10" s="1"/>
      <c r="E10" s="1"/>
      <c r="F10" s="12"/>
      <c r="G10" s="14">
        <v>1491274.91</v>
      </c>
      <c r="H10" s="2">
        <v>-1812290.53</v>
      </c>
      <c r="I10" s="14">
        <v>211776.69000000018</v>
      </c>
      <c r="J10" s="14">
        <v>286135.02</v>
      </c>
      <c r="K10" s="14">
        <f t="shared" ref="K10:K32" si="0">L10-G10-H10-I10-J10</f>
        <v>1155687.5799999998</v>
      </c>
      <c r="L10" s="14">
        <v>1332583.67</v>
      </c>
    </row>
    <row r="11" spans="2:12" ht="20.100000000000001" customHeight="1">
      <c r="B11" s="9">
        <v>12010500</v>
      </c>
      <c r="C11" s="11" t="s">
        <v>2</v>
      </c>
      <c r="D11" s="1"/>
      <c r="E11" s="1"/>
      <c r="F11" s="12"/>
      <c r="G11" s="14">
        <v>47642.11</v>
      </c>
      <c r="H11" s="2">
        <v>-624</v>
      </c>
      <c r="I11" s="14">
        <v>-624</v>
      </c>
      <c r="J11" s="14">
        <v>-665.59999999999854</v>
      </c>
      <c r="K11" s="14">
        <f t="shared" si="0"/>
        <v>-748.80000000000291</v>
      </c>
      <c r="L11" s="14">
        <v>44979.71</v>
      </c>
    </row>
    <row r="12" spans="2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2">
        <v>0</v>
      </c>
      <c r="I12" s="14">
        <v>0</v>
      </c>
      <c r="J12" s="14">
        <v>0</v>
      </c>
      <c r="K12" s="14">
        <f t="shared" si="0"/>
        <v>0</v>
      </c>
      <c r="L12" s="14">
        <v>0</v>
      </c>
    </row>
    <row r="13" spans="2:12" ht="20.100000000000001" customHeight="1">
      <c r="B13" s="9">
        <v>12011100</v>
      </c>
      <c r="C13" s="11" t="s">
        <v>4</v>
      </c>
      <c r="D13" s="1"/>
      <c r="E13" s="1"/>
      <c r="F13" s="12"/>
      <c r="G13" s="14">
        <v>1023496.56</v>
      </c>
      <c r="H13" s="2">
        <v>26376</v>
      </c>
      <c r="I13" s="14">
        <v>-624</v>
      </c>
      <c r="J13" s="14">
        <v>-665.60000000009313</v>
      </c>
      <c r="K13" s="14">
        <f t="shared" si="0"/>
        <v>-748.79999999993015</v>
      </c>
      <c r="L13" s="14">
        <v>1047834.16</v>
      </c>
    </row>
    <row r="14" spans="2:12" ht="20.100000000000001" customHeight="1">
      <c r="B14" s="9">
        <v>12011200</v>
      </c>
      <c r="C14" s="11" t="s">
        <v>5</v>
      </c>
      <c r="D14" s="1"/>
      <c r="E14" s="1"/>
      <c r="F14" s="12"/>
      <c r="G14" s="14">
        <v>571.97</v>
      </c>
      <c r="H14" s="2">
        <v>67941</v>
      </c>
      <c r="I14" s="14">
        <v>0</v>
      </c>
      <c r="J14" s="14">
        <v>-65000</v>
      </c>
      <c r="K14" s="14">
        <f t="shared" si="0"/>
        <v>0</v>
      </c>
      <c r="L14" s="14">
        <v>3512.97</v>
      </c>
    </row>
    <row r="15" spans="2:12" ht="20.100000000000001" customHeight="1">
      <c r="B15" s="9">
        <v>12011500</v>
      </c>
      <c r="C15" s="11" t="s">
        <v>6</v>
      </c>
      <c r="D15" s="1"/>
      <c r="E15" s="1"/>
      <c r="F15" s="12"/>
      <c r="G15" s="14">
        <v>36560.800000000003</v>
      </c>
      <c r="H15" s="2">
        <v>157469.70000000001</v>
      </c>
      <c r="I15" s="14">
        <v>48500</v>
      </c>
      <c r="J15" s="14">
        <v>-215000</v>
      </c>
      <c r="K15" s="14">
        <f t="shared" si="0"/>
        <v>18800</v>
      </c>
      <c r="L15" s="14">
        <v>46330.5</v>
      </c>
    </row>
    <row r="16" spans="2:12" ht="20.100000000000001" customHeight="1">
      <c r="B16" s="9">
        <v>12011600</v>
      </c>
      <c r="C16" s="11" t="s">
        <v>7</v>
      </c>
      <c r="D16" s="1"/>
      <c r="E16" s="1"/>
      <c r="F16" s="12"/>
      <c r="G16" s="14">
        <v>3000181.35</v>
      </c>
      <c r="H16" s="2">
        <v>325476.21000000002</v>
      </c>
      <c r="I16" s="14">
        <v>-5000953.8899999997</v>
      </c>
      <c r="J16" s="14">
        <v>1935769.6899999995</v>
      </c>
      <c r="K16" s="14">
        <f t="shared" si="0"/>
        <v>-260473.35999999987</v>
      </c>
      <c r="L16" s="14">
        <v>0</v>
      </c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1740276.42</v>
      </c>
      <c r="H17" s="2">
        <v>559386.19999999995</v>
      </c>
      <c r="I17" s="14">
        <v>795133.55</v>
      </c>
      <c r="J17" s="14">
        <v>501760.75</v>
      </c>
      <c r="K17" s="14">
        <f t="shared" si="0"/>
        <v>-33776.060000000056</v>
      </c>
      <c r="L17" s="14">
        <v>3562780.86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2">
        <v>0</v>
      </c>
      <c r="I18" s="14">
        <v>0</v>
      </c>
      <c r="J18" s="14">
        <v>0</v>
      </c>
      <c r="K18" s="14">
        <f t="shared" si="0"/>
        <v>0</v>
      </c>
      <c r="L18" s="14">
        <v>0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2">
        <v>0</v>
      </c>
      <c r="I19" s="14">
        <v>0</v>
      </c>
      <c r="J19" s="14">
        <v>0</v>
      </c>
      <c r="K19" s="14">
        <f t="shared" si="0"/>
        <v>0</v>
      </c>
      <c r="L19" s="14">
        <v>0</v>
      </c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2673182.27</v>
      </c>
      <c r="H20" s="2">
        <v>137098.87</v>
      </c>
      <c r="I20" s="14">
        <v>-26543.349999999977</v>
      </c>
      <c r="J20" s="14">
        <v>-2246819.88</v>
      </c>
      <c r="K20" s="14">
        <f t="shared" si="0"/>
        <v>-416582.78000000026</v>
      </c>
      <c r="L20" s="14">
        <v>120335.13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353010.37</v>
      </c>
      <c r="H21" s="2">
        <v>124700.65</v>
      </c>
      <c r="I21" s="14">
        <v>-370331.44999999995</v>
      </c>
      <c r="J21" s="14">
        <v>295695.17999999993</v>
      </c>
      <c r="K21" s="14">
        <f t="shared" si="0"/>
        <v>-151887.40999999997</v>
      </c>
      <c r="L21" s="14">
        <v>251187.34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48407.89</v>
      </c>
      <c r="H22" s="2">
        <v>0</v>
      </c>
      <c r="I22" s="14">
        <v>0</v>
      </c>
      <c r="J22" s="14">
        <v>0</v>
      </c>
      <c r="K22" s="14">
        <f t="shared" si="0"/>
        <v>0</v>
      </c>
      <c r="L22" s="14">
        <v>48407.89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12128432.060000001</v>
      </c>
      <c r="H23" s="2">
        <v>-11508407.77</v>
      </c>
      <c r="I23" s="14">
        <v>34581627.810000002</v>
      </c>
      <c r="J23" s="14">
        <v>-5606591.2400000058</v>
      </c>
      <c r="K23" s="14">
        <f t="shared" si="0"/>
        <v>-28911142.899999995</v>
      </c>
      <c r="L23" s="14">
        <v>683917.96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19269162.18</v>
      </c>
      <c r="H24" s="2">
        <v>-6200693.9000000004</v>
      </c>
      <c r="I24" s="14">
        <v>57708199.539999992</v>
      </c>
      <c r="J24" s="14">
        <v>32444918.280000001</v>
      </c>
      <c r="K24" s="14">
        <f t="shared" si="0"/>
        <v>-42216259.689999998</v>
      </c>
      <c r="L24" s="14">
        <v>61005326.409999996</v>
      </c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47365383.359999999</v>
      </c>
      <c r="H25" s="2">
        <v>17842994.059999999</v>
      </c>
      <c r="I25" s="14">
        <v>-6502648.5799999945</v>
      </c>
      <c r="J25" s="14">
        <v>-1234240.2600000054</v>
      </c>
      <c r="K25" s="14">
        <f t="shared" si="0"/>
        <v>1197191.9400000051</v>
      </c>
      <c r="L25" s="14">
        <v>58668680.520000003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239593.83</v>
      </c>
      <c r="H26" s="2">
        <v>320485.53999999998</v>
      </c>
      <c r="I26" s="14">
        <v>-519357.72</v>
      </c>
      <c r="J26" s="14">
        <v>51043.890000000014</v>
      </c>
      <c r="K26" s="14">
        <f t="shared" si="0"/>
        <v>10620.429999999993</v>
      </c>
      <c r="L26" s="14">
        <v>102385.97</v>
      </c>
    </row>
    <row r="27" spans="2:12" ht="20.100000000000001" customHeight="1">
      <c r="B27" s="9">
        <v>12014200</v>
      </c>
      <c r="C27" s="11" t="s">
        <v>17</v>
      </c>
      <c r="D27" s="1"/>
      <c r="E27" s="1"/>
      <c r="F27" s="12"/>
      <c r="G27" s="14">
        <v>6813504.4000000004</v>
      </c>
      <c r="H27" s="2">
        <v>414513.48</v>
      </c>
      <c r="I27" s="14">
        <v>-7228017.8499999996</v>
      </c>
      <c r="J27" s="14">
        <v>0</v>
      </c>
      <c r="K27" s="14">
        <f t="shared" si="0"/>
        <v>0</v>
      </c>
      <c r="L27" s="14">
        <v>0.03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2">
        <v>0</v>
      </c>
      <c r="I28" s="14">
        <v>0</v>
      </c>
      <c r="J28" s="14">
        <v>0</v>
      </c>
      <c r="K28" s="14">
        <f t="shared" si="0"/>
        <v>0</v>
      </c>
      <c r="L28" s="14">
        <v>0</v>
      </c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2">
        <v>0</v>
      </c>
      <c r="I29" s="14">
        <v>0</v>
      </c>
      <c r="J29" s="14">
        <v>0</v>
      </c>
      <c r="K29" s="14">
        <f t="shared" si="0"/>
        <v>0</v>
      </c>
      <c r="L29" s="14">
        <v>0</v>
      </c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275962.71999999997</v>
      </c>
      <c r="H30" s="2">
        <v>1901009.07</v>
      </c>
      <c r="I30" s="14">
        <v>-1305814.5900000001</v>
      </c>
      <c r="J30" s="14">
        <v>-418207.95999999996</v>
      </c>
      <c r="K30" s="14">
        <f t="shared" si="0"/>
        <v>-356681.93999999994</v>
      </c>
      <c r="L30" s="14">
        <v>96267.3</v>
      </c>
    </row>
    <row r="31" spans="2:12" ht="20.100000000000001" customHeight="1">
      <c r="B31" s="10">
        <v>12017200</v>
      </c>
      <c r="C31" s="11" t="s">
        <v>21</v>
      </c>
      <c r="D31" s="1"/>
      <c r="E31" s="1"/>
      <c r="F31" s="12"/>
      <c r="G31" s="14">
        <v>29690748.600000001</v>
      </c>
      <c r="H31" s="2">
        <v>23083045.93</v>
      </c>
      <c r="I31" s="14">
        <v>-6999152.2800000012</v>
      </c>
      <c r="J31" s="14">
        <v>-1443046.6300000027</v>
      </c>
      <c r="K31" s="14">
        <f t="shared" si="0"/>
        <v>9292836.8700000048</v>
      </c>
      <c r="L31" s="14">
        <v>53624432.490000002</v>
      </c>
    </row>
    <row r="32" spans="2:12" ht="20.100000000000001" customHeight="1">
      <c r="B32" s="10">
        <v>12017300</v>
      </c>
      <c r="C32" s="11" t="s">
        <v>34</v>
      </c>
      <c r="D32" s="1"/>
      <c r="E32" s="1"/>
      <c r="F32" s="13"/>
      <c r="G32" s="14">
        <v>330000</v>
      </c>
      <c r="H32" s="2">
        <v>0</v>
      </c>
      <c r="I32" s="50">
        <v>800000</v>
      </c>
      <c r="J32" s="14">
        <v>0</v>
      </c>
      <c r="K32" s="14">
        <f t="shared" si="0"/>
        <v>515827.22</v>
      </c>
      <c r="L32" s="14">
        <v>1645827.22</v>
      </c>
    </row>
    <row r="33" spans="2:12" ht="20.100000000000001" customHeight="1">
      <c r="B33" s="24"/>
      <c r="C33" s="31" t="s">
        <v>32</v>
      </c>
      <c r="D33" s="32"/>
      <c r="E33" s="32"/>
      <c r="F33" s="33"/>
      <c r="G33" s="27">
        <f t="shared" ref="G33" si="1">SUM(G9:G32)</f>
        <v>125819997.18000001</v>
      </c>
      <c r="H33" s="27">
        <v>24938649.530000001</v>
      </c>
      <c r="I33" s="27">
        <v>69271918.299999997</v>
      </c>
      <c r="J33" s="27">
        <f t="shared" ref="J33" si="2">SUM(J9:J32)</f>
        <v>18504615.339999989</v>
      </c>
      <c r="K33" s="27">
        <f t="shared" ref="K33:L33" si="3">SUM(K9:K32)</f>
        <v>-47091047.86999999</v>
      </c>
      <c r="L33" s="27">
        <f t="shared" si="3"/>
        <v>191444132.48000002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4803149606299213" right="0.74803149606299213" top="0.98425196850393704" bottom="0.98425196850393704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3ºtrim.15</vt:lpstr>
      <vt:lpstr>Hoja1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esantos</cp:lastModifiedBy>
  <cp:lastPrinted>2019-02-21T16:14:18Z</cp:lastPrinted>
  <dcterms:created xsi:type="dcterms:W3CDTF">2014-09-29T13:53:55Z</dcterms:created>
  <dcterms:modified xsi:type="dcterms:W3CDTF">2019-02-22T12:23:24Z</dcterms:modified>
</cp:coreProperties>
</file>