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</sheets>
  <calcPr calcId="125725"/>
</workbook>
</file>

<file path=xl/calcChain.xml><?xml version="1.0" encoding="utf-8"?>
<calcChain xmlns="http://schemas.openxmlformats.org/spreadsheetml/2006/main">
  <c r="G33" i="4"/>
  <c r="H33"/>
  <c r="I33"/>
  <c r="J33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9"/>
  <c r="K33" s="1"/>
  <c r="L33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<sst xmlns="http://schemas.openxmlformats.org/spreadsheetml/2006/main" count="38" uniqueCount="38">
  <si>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</si>
  <si>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</si>
  <si>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</si>
  <si>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</si>
  <si>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</si>
  <si>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</si>
  <si>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</si>
  <si>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</si>
  <si>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</si>
  <si>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</si>
  <si>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</si>
  <si>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</si>
  <si>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</si>
  <si>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</si>
  <si>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</si>
  <si>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</si>
  <si>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</si>
  <si>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</si>
  <si>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</si>
  <si>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</si>
  <si>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</si>
  <si>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</si>
  <si>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</si>
  <si>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</si>
  <si>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</si>
  <si>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</si>
  <si>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</si>
  <si>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</si>
  <si>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</si>
  <si>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</si>
  <si>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</si>
  <si>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</si>
  <si>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</si>
  <si>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</si>
  <si>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Saldo al inicio 31/12/16</t>
  </si>
  <si>
    <t>BCO.NAC.DIREC.FLIA. COMUN. Y DD.HH. 4850101530</t>
  </si>
  <si>
    <t>ANEXO 30 MUNICIPALIDAD DE SAN RAFAEL- EJERCICIO 2017- 4º TRIMESTRE</t>
  </si>
  <si>
    <t>Saldo al cierre: 31/12/17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</si>
</sst>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view="pageBreakPreview" zoomScale="60" workbookViewId="0">
      <selection activeCell="G33" sqref="G33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  <col min="15" max="15" width="16.28515625" customWidth="1"/>
  </cols>
  <sheetData>
    <row r="1" spans="2:12" ht="32.25" customHeight="1">
      <c r="B1" s="28" t="s">
        <v>36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2" ht="32.25" customHeight="1">
      <c r="B2" s="29" t="s">
        <v>23</v>
      </c>
      <c r="C2" s="30"/>
      <c r="D2" s="15"/>
      <c r="E2" s="15"/>
      <c r="F2" s="15"/>
      <c r="G2" s="26"/>
      <c r="H2" s="2"/>
      <c r="K2" s="2"/>
      <c r="L2" s="2"/>
    </row>
    <row r="3" spans="2:12">
      <c r="B3" s="1" t="s">
        <v>22</v>
      </c>
      <c r="C3" s="3"/>
      <c r="D3" s="3"/>
      <c r="E3" s="3"/>
      <c r="F3" s="3"/>
      <c r="H3" s="2"/>
      <c r="J3" s="2"/>
      <c r="K3" s="2"/>
      <c r="L3" s="2"/>
    </row>
    <row r="4" spans="2:12">
      <c r="B4" s="1"/>
      <c r="C4" s="3"/>
      <c r="D4" s="3"/>
      <c r="E4" s="3"/>
      <c r="F4" s="3"/>
      <c r="H4" s="2"/>
      <c r="J4" s="2"/>
      <c r="K4" s="2"/>
      <c r="L4" s="2"/>
    </row>
    <row r="5" spans="2:12">
      <c r="B5" s="29" t="s">
        <v>24</v>
      </c>
      <c r="C5" s="30"/>
      <c r="D5" s="30"/>
      <c r="E5" s="3"/>
      <c r="F5" s="3"/>
      <c r="H5" s="2"/>
      <c r="J5" s="2"/>
      <c r="K5" s="2"/>
      <c r="L5" s="2"/>
    </row>
    <row r="6" spans="2:12" ht="12.75" customHeight="1">
      <c r="B6" s="36" t="s">
        <v>25</v>
      </c>
      <c r="C6" s="38" t="s">
        <v>26</v>
      </c>
      <c r="D6" s="39"/>
      <c r="E6" s="39"/>
      <c r="F6" s="40"/>
      <c r="G6" s="44" t="s">
        <v>34</v>
      </c>
      <c r="H6" s="46" t="s">
        <v>29</v>
      </c>
      <c r="I6" s="47"/>
      <c r="J6" s="47"/>
      <c r="K6" s="48"/>
      <c r="L6" s="34" t="s">
        <v>37</v>
      </c>
    </row>
    <row r="7" spans="2:12">
      <c r="B7" s="37"/>
      <c r="C7" s="41"/>
      <c r="D7" s="42"/>
      <c r="E7" s="42"/>
      <c r="F7" s="43"/>
      <c r="G7" s="45"/>
      <c r="H7" s="18" t="s">
        <v>27</v>
      </c>
      <c r="I7" s="22" t="s">
        <v>30</v>
      </c>
      <c r="J7" s="17" t="s">
        <v>28</v>
      </c>
      <c r="K7" s="17" t="s">
        <v>31</v>
      </c>
      <c r="L7" s="35"/>
    </row>
    <row r="8" spans="2:12" ht="20.100000000000001" customHeight="1">
      <c r="B8" s="8"/>
      <c r="C8" s="5"/>
      <c r="D8" s="6"/>
      <c r="E8" s="6"/>
      <c r="F8" s="7"/>
      <c r="G8" s="23"/>
      <c r="H8" s="4"/>
      <c r="I8" s="23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4">
        <v>6847170.3300000001</v>
      </c>
      <c r="H9" s="14">
        <v>-3444255.2</v>
      </c>
      <c r="I9" s="2">
        <v>-6378715.1599999992</v>
      </c>
      <c r="J9" s="14">
        <v>-1617610.8800000008</v>
      </c>
      <c r="K9" s="14">
        <f>L9-G9-H9-I9-J9</f>
        <v>3884004.08</v>
      </c>
      <c r="L9" s="14">
        <v>-709406.83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4">
        <v>14442888.68</v>
      </c>
      <c r="H10" s="14">
        <v>-14082014.709999999</v>
      </c>
      <c r="I10" s="2">
        <v>-1853572.9100000001</v>
      </c>
      <c r="J10" s="14">
        <v>3392512.16</v>
      </c>
      <c r="K10" s="14">
        <f t="shared" ref="K10:K32" si="0">L10-G10-H10-I10-J10</f>
        <v>-408538.31000000052</v>
      </c>
      <c r="L10" s="14">
        <v>1491274.91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4">
        <v>50138.11</v>
      </c>
      <c r="H11" s="14">
        <v>-416</v>
      </c>
      <c r="I11" s="2">
        <v>-832</v>
      </c>
      <c r="J11" s="14">
        <v>-208</v>
      </c>
      <c r="K11" s="14">
        <f t="shared" si="0"/>
        <v>-1040</v>
      </c>
      <c r="L11" s="14">
        <v>47642.11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14">
        <v>0</v>
      </c>
      <c r="I12" s="2">
        <v>0</v>
      </c>
      <c r="J12" s="14">
        <v>0</v>
      </c>
      <c r="K12" s="14">
        <f t="shared" si="0"/>
        <v>0</v>
      </c>
      <c r="L12" s="14">
        <v>0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4">
        <v>877492.56</v>
      </c>
      <c r="H13" s="14">
        <v>26584</v>
      </c>
      <c r="I13" s="2">
        <v>66668</v>
      </c>
      <c r="J13" s="14">
        <v>26792</v>
      </c>
      <c r="K13" s="14">
        <f t="shared" si="0"/>
        <v>25960</v>
      </c>
      <c r="L13" s="14">
        <v>1023496.56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4">
        <v>53.77</v>
      </c>
      <c r="H14" s="14">
        <v>518.20000000000005</v>
      </c>
      <c r="I14" s="2">
        <v>0</v>
      </c>
      <c r="J14" s="14">
        <v>0</v>
      </c>
      <c r="K14" s="14">
        <f t="shared" si="0"/>
        <v>0</v>
      </c>
      <c r="L14" s="14">
        <v>571.97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4">
        <v>7708.7</v>
      </c>
      <c r="H15" s="14">
        <v>15852.099999999999</v>
      </c>
      <c r="I15" s="2">
        <v>0</v>
      </c>
      <c r="J15" s="14">
        <v>13000.000000000004</v>
      </c>
      <c r="K15" s="14">
        <f t="shared" si="0"/>
        <v>0</v>
      </c>
      <c r="L15" s="14">
        <v>36560.800000000003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4">
        <v>602522.19999999995</v>
      </c>
      <c r="H16" s="14">
        <v>2409560.7000000002</v>
      </c>
      <c r="I16" s="2">
        <v>3720582.4499999993</v>
      </c>
      <c r="J16" s="14">
        <v>-2356420</v>
      </c>
      <c r="K16" s="14">
        <f t="shared" si="0"/>
        <v>-1376063.9999999991</v>
      </c>
      <c r="L16" s="14">
        <v>3000181.35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4">
        <v>553790.44999999995</v>
      </c>
      <c r="H17" s="14">
        <v>563244.75</v>
      </c>
      <c r="I17" s="2">
        <v>255230.1100000001</v>
      </c>
      <c r="J17" s="14">
        <v>387773.24</v>
      </c>
      <c r="K17" s="14">
        <f t="shared" si="0"/>
        <v>-19762.130000000121</v>
      </c>
      <c r="L17" s="14">
        <v>1740276.42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14">
        <v>0</v>
      </c>
      <c r="I18" s="2">
        <v>0</v>
      </c>
      <c r="J18" s="14">
        <v>0</v>
      </c>
      <c r="K18" s="14">
        <f t="shared" si="0"/>
        <v>0</v>
      </c>
      <c r="L18" s="14">
        <v>0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14">
        <v>0</v>
      </c>
      <c r="I19" s="2">
        <v>0</v>
      </c>
      <c r="J19" s="14">
        <v>0</v>
      </c>
      <c r="K19" s="14">
        <f t="shared" si="0"/>
        <v>0</v>
      </c>
      <c r="L19" s="14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4">
        <v>2462351.7000000002</v>
      </c>
      <c r="H20" s="14">
        <v>247370.21999999974</v>
      </c>
      <c r="I20" s="2">
        <v>-91790.879999999888</v>
      </c>
      <c r="J20" s="14">
        <v>528091.68999999994</v>
      </c>
      <c r="K20" s="14">
        <f t="shared" si="0"/>
        <v>-472840.45999999996</v>
      </c>
      <c r="L20" s="14">
        <v>2673182.27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4">
        <v>50446.92</v>
      </c>
      <c r="H21" s="14">
        <v>252501.44</v>
      </c>
      <c r="I21" s="2">
        <v>-352420.64</v>
      </c>
      <c r="J21" s="14">
        <v>70275.330000000016</v>
      </c>
      <c r="K21" s="14">
        <f t="shared" si="0"/>
        <v>330677.32</v>
      </c>
      <c r="L21" s="14">
        <v>351480.37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4">
        <v>-26177.06</v>
      </c>
      <c r="H22" s="14">
        <v>45084.32</v>
      </c>
      <c r="I22" s="2">
        <v>19509.849999999999</v>
      </c>
      <c r="J22" s="14">
        <v>9990.7799999999988</v>
      </c>
      <c r="K22" s="14">
        <f t="shared" si="0"/>
        <v>0</v>
      </c>
      <c r="L22" s="14">
        <v>48407.89</v>
      </c>
    </row>
    <row r="23" spans="2:12" ht="20.100000000000001" customHeight="1">
      <c r="B23" s="9">
        <v>12012600</v>
      </c>
      <c r="C23" s="11" t="s">
        <v>33</v>
      </c>
      <c r="D23" s="1"/>
      <c r="E23" s="1"/>
      <c r="F23" s="12"/>
      <c r="G23" s="14">
        <v>28440978.780000001</v>
      </c>
      <c r="H23" s="14">
        <v>-1739879.9600000009</v>
      </c>
      <c r="I23" s="2">
        <v>22507209.689999998</v>
      </c>
      <c r="J23" s="14">
        <v>-22631398.239999998</v>
      </c>
      <c r="K23" s="14">
        <f t="shared" si="0"/>
        <v>-14448478.209999997</v>
      </c>
      <c r="L23" s="14">
        <v>12128432.060000001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4">
        <v>14822093.41</v>
      </c>
      <c r="H24" s="14">
        <v>752899.09999999963</v>
      </c>
      <c r="I24" s="2">
        <v>24307464.160000004</v>
      </c>
      <c r="J24" s="14">
        <v>-2011796.4299999997</v>
      </c>
      <c r="K24" s="14">
        <f t="shared" si="0"/>
        <v>-18601498.060000002</v>
      </c>
      <c r="L24" s="14">
        <v>19269162.18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4">
        <v>30312198.899999999</v>
      </c>
      <c r="H25" s="14">
        <v>22591492.520000003</v>
      </c>
      <c r="I25" s="2">
        <v>2640702.5</v>
      </c>
      <c r="J25" s="14">
        <v>12398980.370000005</v>
      </c>
      <c r="K25" s="14">
        <f t="shared" si="0"/>
        <v>-20577990.930000007</v>
      </c>
      <c r="L25" s="14">
        <v>47365383.359999999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4">
        <v>191304.32000000001</v>
      </c>
      <c r="H26" s="14">
        <v>-184398.38</v>
      </c>
      <c r="I26" s="2">
        <v>111575.29</v>
      </c>
      <c r="J26" s="14">
        <v>99106.8</v>
      </c>
      <c r="K26" s="14">
        <f t="shared" si="0"/>
        <v>22005.799999999988</v>
      </c>
      <c r="L26" s="14">
        <v>239593.83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4">
        <v>36703687.590000004</v>
      </c>
      <c r="H27" s="14">
        <v>-4392834.4400000051</v>
      </c>
      <c r="I27" s="2">
        <v>-16736045.789999999</v>
      </c>
      <c r="J27" s="14">
        <v>822795.70000000298</v>
      </c>
      <c r="K27" s="14">
        <f t="shared" si="0"/>
        <v>-9584098.6600000039</v>
      </c>
      <c r="L27" s="14">
        <v>6813504.4000000004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14">
        <v>0</v>
      </c>
      <c r="I28" s="2">
        <v>0</v>
      </c>
      <c r="J28" s="14">
        <v>0</v>
      </c>
      <c r="K28" s="14">
        <f t="shared" si="0"/>
        <v>0</v>
      </c>
      <c r="L28" s="14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14">
        <v>0</v>
      </c>
      <c r="I29" s="2">
        <v>0</v>
      </c>
      <c r="J29" s="14">
        <v>0</v>
      </c>
      <c r="K29" s="14">
        <f t="shared" si="0"/>
        <v>0</v>
      </c>
      <c r="L29" s="14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4">
        <v>505015.8</v>
      </c>
      <c r="H30" s="14">
        <v>39090.159999999974</v>
      </c>
      <c r="I30" s="2">
        <v>-278991.63999999996</v>
      </c>
      <c r="J30" s="14">
        <v>126017.21000000002</v>
      </c>
      <c r="K30" s="14">
        <f t="shared" si="0"/>
        <v>-115168.81000000006</v>
      </c>
      <c r="L30" s="14">
        <v>275962.71999999997</v>
      </c>
    </row>
    <row r="31" spans="2:12" ht="20.100000000000001" customHeight="1">
      <c r="B31" s="10">
        <v>12017200</v>
      </c>
      <c r="C31" s="11" t="s">
        <v>21</v>
      </c>
      <c r="D31" s="1"/>
      <c r="E31" s="1"/>
      <c r="F31" s="12"/>
      <c r="G31" s="14">
        <v>45329882.840000004</v>
      </c>
      <c r="H31" s="14">
        <v>16983611.159999996</v>
      </c>
      <c r="I31" s="2">
        <v>-16392851.420000002</v>
      </c>
      <c r="J31" s="14">
        <v>-3940242.8599999994</v>
      </c>
      <c r="K31" s="14">
        <f t="shared" si="0"/>
        <v>-12289651.119999997</v>
      </c>
      <c r="L31" s="14">
        <v>29690748.600000001</v>
      </c>
    </row>
    <row r="32" spans="2:12" ht="20.100000000000001" customHeight="1">
      <c r="B32" s="10">
        <v>12017300</v>
      </c>
      <c r="C32" s="11" t="s">
        <v>35</v>
      </c>
      <c r="D32" s="1"/>
      <c r="E32" s="1"/>
      <c r="F32" s="13"/>
      <c r="G32" s="14">
        <v>140000</v>
      </c>
      <c r="H32" s="14">
        <v>30000</v>
      </c>
      <c r="I32" s="2">
        <v>0</v>
      </c>
      <c r="J32" s="14">
        <v>160000</v>
      </c>
      <c r="K32" s="14">
        <f t="shared" si="0"/>
        <v>0</v>
      </c>
      <c r="L32" s="14">
        <v>330000</v>
      </c>
    </row>
    <row r="33" spans="2:12" ht="20.100000000000001" customHeight="1">
      <c r="B33" s="24"/>
      <c r="C33" s="31" t="s">
        <v>32</v>
      </c>
      <c r="D33" s="32"/>
      <c r="E33" s="32"/>
      <c r="F33" s="33"/>
      <c r="G33" s="27">
        <f t="shared" ref="G33:L33" si="1">SUM(G9:G32)</f>
        <v>182313548</v>
      </c>
      <c r="H33" s="27">
        <f t="shared" si="1"/>
        <v>20114009.979999993</v>
      </c>
      <c r="I33" s="27">
        <f t="shared" si="1"/>
        <v>11543721.609999999</v>
      </c>
      <c r="J33" s="27">
        <f t="shared" si="1"/>
        <v>-14522341.129999988</v>
      </c>
      <c r="K33" s="27">
        <f t="shared" si="1"/>
        <v>-73632483.49000001</v>
      </c>
      <c r="L33" s="27">
        <f t="shared" si="1"/>
        <v>125816454.97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2018-02-27T14:02:50Z</cp:lastPrinted>
  <dcterms:created xsi:type="dcterms:W3CDTF">2014-09-29T13:53:55Z</dcterms:created>
  <dcterms:modified xsi:type="dcterms:W3CDTF">2018-02-27T16:07:35Z</dcterms:modified>
</cp:coreProperties>
</file>