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795" windowHeight="9210" tabRatio="594"/>
  </bookViews>
  <sheets>
    <sheet name="3ºtrim.15" sheetId="4" r:id="rId1"/>
  </sheets>
  <calcPr calcId="124519"/>
</workbook>
</file>

<file path=xl/calcChain.xml><?xml version="1.0" encoding="utf-8"?>
<calcChain xmlns="http://schemas.openxmlformats.org/spreadsheetml/2006/main">
  <c r="K10" i="4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9"/>
  <c r="K32" l="1"/>
  <c r="G32"/>
  <c r="L32"/>
  <c r="I32" l="1"/>
</calcChain>
</file>

<file path=xl/sharedStrings.xml><?xml version="1.0" encoding="utf-8"?>
<sst xmlns="http://schemas.openxmlformats.org/spreadsheetml/2006/main" count="37" uniqueCount="37">
  <si>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</si>
  <si>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</si>
  <si>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</si>
  <si>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</si>
  <si>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</si>
  <si>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</si>
  <si>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</si>
  <si>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</si>
  <si>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</si>
  <si>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</si>
  <si>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</si>
  <si>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</si>
  <si>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</si>
  <si>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</si>
  <si>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</si>
  <si>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</si>
  <si>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</si>
  <si>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</si>
  <si>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</si>
  <si>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</si>
  <si>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</si>
  <si>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</si>
  <si>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</si>
  <si>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</si>
  <si>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</si>
  <si>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</si>
  <si>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</si>
  <si>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</si>
  <si>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</si>
  <si>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</si>
  <si>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</si>
  <si>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</si>
  <si>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</si>
  <si>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Saldo al inicio 31/12/15</t>
  </si>
  <si>
    <t>BCO. NAC. ARG. PROG. MEJOR. ISLA RIO DIAMANTE</t>
  </si>
  <si>
    <t>Saldo al cierre: 30/12/16</t>
  </si>
  <si>
    <t>ANEXO 30 MUNICIPALIDAD DE SAN RAFAEL 060215- EJERCICIO 2016- 4º TRIMESTRE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</si>
</sst>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4" fontId="0" fillId="0" borderId="5" xfId="0" applyNumberFormat="1" applyBorder="1"/>
    <xf numFmtId="4" fontId="0" fillId="0" borderId="6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  <xf numFmtId="0" fontId="3" fillId="0" borderId="12" xfId="0" applyFont="1" applyBorder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2"/>
  <sheetViews>
    <sheetView tabSelected="1" workbookViewId="0">
      <selection activeCell="B32" sqref="B32:L32"/>
    </sheetView>
  </sheetViews>
  <sheetFormatPr baseColWidth="10" defaultRowHeight="12.75"/>
  <cols>
    <col min="1" max="1" width="5.28515625" customWidth="1"/>
    <col min="7" max="7" width="18.42578125" style="24" customWidth="1"/>
    <col min="8" max="8" width="18.42578125" customWidth="1"/>
    <col min="9" max="9" width="18.42578125" style="24" customWidth="1"/>
    <col min="10" max="12" width="18.42578125" customWidth="1"/>
  </cols>
  <sheetData>
    <row r="1" spans="2:12" ht="32.25" customHeight="1">
      <c r="B1" s="22" t="s">
        <v>36</v>
      </c>
      <c r="C1" s="23"/>
      <c r="D1" s="23"/>
      <c r="E1" s="23"/>
      <c r="F1" s="23"/>
      <c r="G1" s="28"/>
      <c r="H1" s="19"/>
      <c r="I1" s="25"/>
      <c r="J1" s="2"/>
      <c r="K1" s="2"/>
      <c r="L1" s="2"/>
    </row>
    <row r="2" spans="2:12" ht="32.25" customHeight="1">
      <c r="B2" s="1" t="s">
        <v>23</v>
      </c>
      <c r="C2" s="3"/>
      <c r="D2" s="18"/>
      <c r="E2" s="18"/>
      <c r="F2" s="18"/>
      <c r="G2" s="29"/>
      <c r="H2" s="2"/>
      <c r="K2" s="2"/>
      <c r="L2" s="2"/>
    </row>
    <row r="3" spans="2:12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2">
      <c r="B4" s="1"/>
      <c r="C4" s="3"/>
      <c r="D4" s="3"/>
      <c r="E4" s="3"/>
      <c r="F4" s="3"/>
      <c r="H4" s="2"/>
      <c r="J4" s="2"/>
      <c r="K4" s="2"/>
      <c r="L4" s="2"/>
    </row>
    <row r="5" spans="2:12">
      <c r="B5" s="1" t="s">
        <v>24</v>
      </c>
      <c r="C5" s="3"/>
      <c r="D5" s="3"/>
      <c r="E5" s="3"/>
      <c r="F5" s="3"/>
      <c r="H5" s="2"/>
      <c r="J5" s="2"/>
      <c r="K5" s="2"/>
      <c r="L5" s="2"/>
    </row>
    <row r="6" spans="2:12" ht="12.75" customHeight="1">
      <c r="B6" s="32" t="s">
        <v>25</v>
      </c>
      <c r="C6" s="34" t="s">
        <v>26</v>
      </c>
      <c r="D6" s="35"/>
      <c r="E6" s="35"/>
      <c r="F6" s="36"/>
      <c r="G6" s="40" t="s">
        <v>33</v>
      </c>
      <c r="H6" s="42" t="s">
        <v>29</v>
      </c>
      <c r="I6" s="43"/>
      <c r="J6" s="43"/>
      <c r="K6" s="44"/>
      <c r="L6" s="30" t="s">
        <v>35</v>
      </c>
    </row>
    <row r="7" spans="2:12">
      <c r="B7" s="33"/>
      <c r="C7" s="37"/>
      <c r="D7" s="38"/>
      <c r="E7" s="38"/>
      <c r="F7" s="39"/>
      <c r="G7" s="41"/>
      <c r="H7" s="21" t="s">
        <v>27</v>
      </c>
      <c r="I7" s="26" t="s">
        <v>30</v>
      </c>
      <c r="J7" s="20" t="s">
        <v>28</v>
      </c>
      <c r="K7" s="20" t="s">
        <v>31</v>
      </c>
      <c r="L7" s="31"/>
    </row>
    <row r="8" spans="2:12" ht="20.100000000000001" customHeight="1">
      <c r="B8" s="8"/>
      <c r="C8" s="5"/>
      <c r="D8" s="6"/>
      <c r="E8" s="6"/>
      <c r="F8" s="7"/>
      <c r="G8" s="27"/>
      <c r="H8" s="4"/>
      <c r="I8" s="27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6">
        <v>-1420053.98</v>
      </c>
      <c r="H9" s="2">
        <v>8610043.0299999993</v>
      </c>
      <c r="I9" s="16">
        <v>7405163.2300000004</v>
      </c>
      <c r="J9" s="16">
        <v>-15250246.82</v>
      </c>
      <c r="K9" s="16">
        <f>L9-G9-H9-I9-J9</f>
        <v>7133445.5700000003</v>
      </c>
      <c r="L9" s="16">
        <v>6478351.0300000003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6">
        <v>3296221.92</v>
      </c>
      <c r="H10" s="2">
        <v>-6489573.1899999995</v>
      </c>
      <c r="I10" s="16">
        <v>4518383.58</v>
      </c>
      <c r="J10" s="16">
        <v>5126078.3499999996</v>
      </c>
      <c r="K10" s="16">
        <f t="shared" ref="K10:K31" si="0">L10-G10-H10-I10-J10</f>
        <v>7991826.5399999991</v>
      </c>
      <c r="L10" s="16">
        <v>14442937.199999999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6">
        <v>51797.91</v>
      </c>
      <c r="H11" s="2">
        <v>-52154.91</v>
      </c>
      <c r="I11" s="16">
        <v>-357</v>
      </c>
      <c r="J11" s="16">
        <v>51393.31</v>
      </c>
      <c r="K11" s="16">
        <f t="shared" si="0"/>
        <v>-541.19999999999709</v>
      </c>
      <c r="L11" s="16">
        <v>50138.11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6">
        <v>1395.52</v>
      </c>
      <c r="H12" s="2">
        <v>-1752.52</v>
      </c>
      <c r="I12" s="16">
        <v>-357</v>
      </c>
      <c r="J12" s="16">
        <v>990.92000000000007</v>
      </c>
      <c r="K12" s="16">
        <f t="shared" si="0"/>
        <v>-276.92000000000007</v>
      </c>
      <c r="L12" s="16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6">
        <v>242000.36</v>
      </c>
      <c r="H13" s="2">
        <v>-242357.36</v>
      </c>
      <c r="I13" s="16">
        <v>528795</v>
      </c>
      <c r="J13" s="16">
        <v>241595.76</v>
      </c>
      <c r="K13" s="16">
        <f t="shared" si="0"/>
        <v>107458.80000000005</v>
      </c>
      <c r="L13" s="16">
        <v>877492.56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6">
        <v>940.07</v>
      </c>
      <c r="H14" s="2">
        <v>85173.62999999999</v>
      </c>
      <c r="I14" s="16">
        <v>-86999.999999999985</v>
      </c>
      <c r="J14" s="16">
        <v>66940.070000000007</v>
      </c>
      <c r="K14" s="16">
        <f t="shared" si="0"/>
        <v>-66000.000000000015</v>
      </c>
      <c r="L14" s="16">
        <v>53.77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6">
        <v>10701.9</v>
      </c>
      <c r="H15" s="2">
        <v>152404.9</v>
      </c>
      <c r="I15" s="16">
        <v>-130000</v>
      </c>
      <c r="J15" s="16">
        <v>58601.900000000009</v>
      </c>
      <c r="K15" s="16">
        <f t="shared" si="0"/>
        <v>-84000.000000000015</v>
      </c>
      <c r="L15" s="16">
        <v>7708.7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6">
        <v>1282435.8600000001</v>
      </c>
      <c r="H16" s="2">
        <v>-2550066.9500000002</v>
      </c>
      <c r="I16" s="16">
        <v>5779054.2800000003</v>
      </c>
      <c r="J16" s="16">
        <v>-2233397.1400000006</v>
      </c>
      <c r="K16" s="16">
        <f t="shared" si="0"/>
        <v>-1675503.8499999996</v>
      </c>
      <c r="L16" s="16">
        <v>602522.19999999995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6">
        <v>661417.06999999995</v>
      </c>
      <c r="H17" s="2">
        <v>-584373.80999999994</v>
      </c>
      <c r="I17" s="16">
        <v>-118357.45000000007</v>
      </c>
      <c r="J17" s="16">
        <v>872374.67</v>
      </c>
      <c r="K17" s="16">
        <f t="shared" si="0"/>
        <v>-277270.03000000003</v>
      </c>
      <c r="L17" s="16">
        <v>553790.44999999995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6">
        <v>0</v>
      </c>
      <c r="H18" s="2">
        <v>0</v>
      </c>
      <c r="I18" s="16">
        <v>0</v>
      </c>
      <c r="J18" s="16">
        <v>0</v>
      </c>
      <c r="K18" s="16">
        <f t="shared" si="0"/>
        <v>0</v>
      </c>
      <c r="L18" s="16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6">
        <v>0</v>
      </c>
      <c r="H19" s="2">
        <v>0</v>
      </c>
      <c r="I19" s="16">
        <v>0</v>
      </c>
      <c r="J19" s="16">
        <v>0</v>
      </c>
      <c r="K19" s="16">
        <f t="shared" si="0"/>
        <v>0</v>
      </c>
      <c r="L19" s="16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6">
        <v>695150.71</v>
      </c>
      <c r="H20" s="2">
        <v>-562753</v>
      </c>
      <c r="I20" s="16">
        <v>96458.390000000014</v>
      </c>
      <c r="J20" s="16">
        <v>1010616.67</v>
      </c>
      <c r="K20" s="16">
        <f t="shared" si="0"/>
        <v>1222878.9300000002</v>
      </c>
      <c r="L20" s="16">
        <v>2462351.7000000002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6">
        <v>23753.7</v>
      </c>
      <c r="H21" s="2">
        <v>4100693.9899999998</v>
      </c>
      <c r="I21" s="16">
        <v>1839230.15</v>
      </c>
      <c r="J21" s="16">
        <v>-2161232.1199999996</v>
      </c>
      <c r="K21" s="16">
        <f t="shared" si="0"/>
        <v>-3751990.3299999996</v>
      </c>
      <c r="L21" s="16">
        <v>50455.39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6">
        <v>188800</v>
      </c>
      <c r="H22" s="2">
        <v>-219148</v>
      </c>
      <c r="I22" s="16">
        <v>-17545.489999999991</v>
      </c>
      <c r="J22" s="16">
        <v>62595.25</v>
      </c>
      <c r="K22" s="16">
        <f t="shared" si="0"/>
        <v>-40878.820000000007</v>
      </c>
      <c r="L22" s="16">
        <v>-26177.06</v>
      </c>
    </row>
    <row r="23" spans="2:12" ht="20.100000000000001" customHeight="1">
      <c r="B23" s="9">
        <v>12012600</v>
      </c>
      <c r="C23" s="11" t="s">
        <v>34</v>
      </c>
      <c r="D23" s="1"/>
      <c r="E23" s="1"/>
      <c r="F23" s="12"/>
      <c r="G23" s="16">
        <v>0</v>
      </c>
      <c r="H23" s="2">
        <v>0</v>
      </c>
      <c r="I23" s="16">
        <v>0</v>
      </c>
      <c r="J23" s="16">
        <v>38594223</v>
      </c>
      <c r="K23" s="16">
        <f t="shared" si="0"/>
        <v>-10153244.219999999</v>
      </c>
      <c r="L23" s="16">
        <v>28440978.780000001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6">
        <v>0</v>
      </c>
      <c r="H24" s="2">
        <v>5000000</v>
      </c>
      <c r="I24" s="16">
        <v>8112228.9100000001</v>
      </c>
      <c r="J24" s="16">
        <v>896248.20999999903</v>
      </c>
      <c r="K24" s="16">
        <f t="shared" si="0"/>
        <v>813616.29000000097</v>
      </c>
      <c r="L24" s="16">
        <v>14822093.41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6">
        <v>5000000</v>
      </c>
      <c r="H25" s="2">
        <v>5453032.1400000006</v>
      </c>
      <c r="I25" s="16">
        <v>11505903.439999998</v>
      </c>
      <c r="J25" s="16">
        <v>6996562.1500000022</v>
      </c>
      <c r="K25" s="16">
        <f t="shared" si="0"/>
        <v>1356701.1699999981</v>
      </c>
      <c r="L25" s="16">
        <v>30312198.899999999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6">
        <v>82020.649999999994</v>
      </c>
      <c r="H26" s="2">
        <v>109174.41</v>
      </c>
      <c r="I26" s="16">
        <v>-209833.08000000002</v>
      </c>
      <c r="J26" s="16">
        <v>140231.26</v>
      </c>
      <c r="K26" s="16">
        <f t="shared" si="0"/>
        <v>69711.080000000016</v>
      </c>
      <c r="L26" s="16">
        <v>191304.32000000001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6">
        <v>0</v>
      </c>
      <c r="H27" s="2">
        <v>0</v>
      </c>
      <c r="I27" s="16">
        <v>23110514.66</v>
      </c>
      <c r="J27" s="16">
        <v>11576385.550000001</v>
      </c>
      <c r="K27" s="16">
        <f t="shared" si="0"/>
        <v>2016787.3800000027</v>
      </c>
      <c r="L27" s="16">
        <v>36703687.590000004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6">
        <v>0</v>
      </c>
      <c r="H28" s="2">
        <v>0</v>
      </c>
      <c r="I28" s="16">
        <v>0</v>
      </c>
      <c r="J28" s="16">
        <v>0</v>
      </c>
      <c r="K28" s="16">
        <f t="shared" si="0"/>
        <v>0</v>
      </c>
      <c r="L28" s="16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6">
        <v>0</v>
      </c>
      <c r="H29" s="2">
        <v>0</v>
      </c>
      <c r="I29" s="16">
        <v>0</v>
      </c>
      <c r="J29" s="16">
        <v>0</v>
      </c>
      <c r="K29" s="16">
        <f t="shared" si="0"/>
        <v>0</v>
      </c>
      <c r="L29" s="16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6">
        <v>870556</v>
      </c>
      <c r="H30" s="2">
        <v>-348630.7</v>
      </c>
      <c r="I30" s="16">
        <v>1031806.3</v>
      </c>
      <c r="J30" s="16">
        <v>303314.75</v>
      </c>
      <c r="K30" s="16">
        <f t="shared" si="0"/>
        <v>-1352030.55</v>
      </c>
      <c r="L30" s="16">
        <v>505015.8</v>
      </c>
    </row>
    <row r="31" spans="2:12" ht="20.100000000000001" customHeight="1">
      <c r="B31" s="10">
        <v>12017200</v>
      </c>
      <c r="C31" s="13" t="s">
        <v>21</v>
      </c>
      <c r="D31" s="14"/>
      <c r="E31" s="14"/>
      <c r="F31" s="15"/>
      <c r="G31" s="17">
        <v>0</v>
      </c>
      <c r="H31" s="2">
        <v>5000000</v>
      </c>
      <c r="I31" s="16">
        <v>10676907.359999999</v>
      </c>
      <c r="J31" s="16">
        <v>27166816.630000003</v>
      </c>
      <c r="K31" s="16">
        <f t="shared" si="0"/>
        <v>2486158.8500000015</v>
      </c>
      <c r="L31" s="17">
        <v>45329882.840000004</v>
      </c>
    </row>
    <row r="32" spans="2:12" ht="20.100000000000001" customHeight="1">
      <c r="B32" s="45"/>
      <c r="C32" s="46" t="s">
        <v>32</v>
      </c>
      <c r="D32" s="47"/>
      <c r="E32" s="47"/>
      <c r="F32" s="48"/>
      <c r="G32" s="49">
        <f>SUM(G9:G31)</f>
        <v>10987137.689999999</v>
      </c>
      <c r="H32" s="49">
        <v>17459711.66</v>
      </c>
      <c r="I32" s="49">
        <f>SUM(I9:I31)</f>
        <v>74040995.280000001</v>
      </c>
      <c r="J32" s="49">
        <v>73520092.370000005</v>
      </c>
      <c r="K32" s="49">
        <f>SUM(K9:K31)</f>
        <v>5796848.690000006</v>
      </c>
      <c r="L32" s="49">
        <f>SUM(L8:L31)</f>
        <v>181804785.69</v>
      </c>
    </row>
  </sheetData>
  <mergeCells count="6">
    <mergeCell ref="C32:F32"/>
    <mergeCell ref="L6:L7"/>
    <mergeCell ref="B6:B7"/>
    <mergeCell ref="C6:F7"/>
    <mergeCell ref="G6:G7"/>
    <mergeCell ref="H6:K6"/>
  </mergeCells>
  <phoneticPr fontId="0" type="noConversion"/>
  <pageMargins left="0.75" right="0.75" top="1" bottom="1" header="0" footer="0"/>
  <pageSetup paperSize="9" scale="68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Evangelina Santos</cp:lastModifiedBy>
  <cp:lastPrinted>2016-11-16T13:28:31Z</cp:lastPrinted>
  <dcterms:created xsi:type="dcterms:W3CDTF">2014-09-29T13:53:55Z</dcterms:created>
  <dcterms:modified xsi:type="dcterms:W3CDTF">2017-02-22T13:06:30Z</dcterms:modified>
</cp:coreProperties>
</file>