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</sheets>
  <calcPr calcId="125725"/>
</workbook>
</file>

<file path=xl/calcChain.xml><?xml version="1.0" encoding="utf-8"?>
<calcChain xmlns="http://schemas.openxmlformats.org/spreadsheetml/2006/main">
  <c r="J29" i="4"/>
  <c r="J28"/>
  <c r="J22"/>
  <c r="J19"/>
  <c r="J12"/>
  <c r="L33"/>
  <c r="G33"/>
  <c r="J11"/>
  <c r="K11" s="1"/>
  <c r="J13"/>
  <c r="J14"/>
  <c r="K14" s="1"/>
  <c r="J15"/>
  <c r="J16"/>
  <c r="K16" s="1"/>
  <c r="J17"/>
  <c r="J18"/>
  <c r="K18" s="1"/>
  <c r="J20"/>
  <c r="K20" s="1"/>
  <c r="J21"/>
  <c r="J23"/>
  <c r="K23" s="1"/>
  <c r="J25"/>
  <c r="K25" s="1"/>
  <c r="J26"/>
  <c r="K26" s="1"/>
  <c r="J27"/>
  <c r="J31"/>
  <c r="K31" s="1"/>
  <c r="J32"/>
  <c r="K32" s="1"/>
  <c r="J10"/>
  <c r="K10" s="1"/>
  <c r="K12"/>
  <c r="K19"/>
  <c r="K22"/>
  <c r="K28"/>
  <c r="K29"/>
  <c r="J30" l="1"/>
  <c r="K30" s="1"/>
  <c r="K27"/>
  <c r="J24"/>
  <c r="K24" s="1"/>
  <c r="K21"/>
  <c r="K17"/>
  <c r="K15"/>
  <c r="K13"/>
  <c r="J9" l="1"/>
  <c r="J33" s="1"/>
  <c r="K9" l="1"/>
  <c r="K33" s="1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<sst xmlns="http://schemas.openxmlformats.org/spreadsheetml/2006/main" count="38" uniqueCount="38">
  <si>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</si>
  <si>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</si>
  <si>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</si>
  <si>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</si>
  <si>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</si>
  <si>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</si>
  <si>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</si>
  <si>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</si>
  <si>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</si>
  <si>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</si>
  <si>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</si>
  <si>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</si>
  <si>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</si>
  <si>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</si>
  <si>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</si>
  <si>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</si>
  <si>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</si>
  <si>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</si>
  <si>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</si>
  <si>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</si>
  <si>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</si>
  <si>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</si>
  <si>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</si>
  <si>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</si>
  <si>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</si>
  <si>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</si>
  <si>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</si>
  <si>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</si>
  <si>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</si>
  <si>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</si>
  <si>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</si>
  <si>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</si>
  <si>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</si>
  <si>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</si>
  <si>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</si>
  <si>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31/12/18</t>
  </si>
  <si>
    <t>ANEXO 30 MUNICIPALIDAD DE SAN RAFAEL- EJERCICIO 2019- 3º TRIMESTRE</t>
  </si>
  <si>
    <t>Saldo al cierre: 30/09/19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</si>
</sst>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4" fontId="0" fillId="0" borderId="12" xfId="0" applyNumberFormat="1" applyBorder="1"/>
    <xf numFmtId="2" fontId="0" fillId="0" borderId="4" xfId="0" applyNumberFormat="1" applyBorder="1"/>
    <xf numFmtId="4" fontId="0" fillId="0" borderId="6" xfId="0" applyNumberFormat="1" applyBorder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>
      <selection activeCell="L9" sqref="L9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</cols>
  <sheetData>
    <row r="1" spans="2:12" ht="32.25" customHeight="1">
      <c r="B1" s="28" t="s">
        <v>36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2" ht="32.25" customHeight="1">
      <c r="B2" s="29" t="s">
        <v>23</v>
      </c>
      <c r="C2" s="30"/>
      <c r="D2" s="15"/>
      <c r="E2" s="15"/>
      <c r="F2" s="15"/>
      <c r="G2" s="26"/>
      <c r="H2" s="2"/>
      <c r="K2" s="2"/>
      <c r="L2" s="2"/>
    </row>
    <row r="3" spans="2:12">
      <c r="B3" s="1" t="s">
        <v>22</v>
      </c>
      <c r="C3" s="3"/>
      <c r="D3" s="3"/>
      <c r="E3" s="3"/>
      <c r="F3" s="3"/>
      <c r="H3" s="2"/>
      <c r="J3" s="2"/>
      <c r="K3" s="2"/>
      <c r="L3" s="2"/>
    </row>
    <row r="4" spans="2:12">
      <c r="B4" s="1"/>
      <c r="C4" s="3"/>
      <c r="D4" s="3"/>
      <c r="E4" s="3"/>
      <c r="F4" s="3"/>
      <c r="H4" s="2"/>
      <c r="J4" s="2"/>
      <c r="K4" s="2"/>
      <c r="L4" s="2"/>
    </row>
    <row r="5" spans="2:12">
      <c r="B5" s="29" t="s">
        <v>24</v>
      </c>
      <c r="C5" s="30"/>
      <c r="D5" s="30"/>
      <c r="E5" s="3"/>
      <c r="F5" s="3"/>
      <c r="H5" s="2"/>
      <c r="J5" s="2"/>
      <c r="K5" s="2"/>
      <c r="L5" s="2"/>
    </row>
    <row r="6" spans="2:12" ht="12.75" customHeight="1">
      <c r="B6" s="39" t="s">
        <v>25</v>
      </c>
      <c r="C6" s="41" t="s">
        <v>26</v>
      </c>
      <c r="D6" s="42"/>
      <c r="E6" s="42"/>
      <c r="F6" s="43"/>
      <c r="G6" s="47" t="s">
        <v>35</v>
      </c>
      <c r="H6" s="49" t="s">
        <v>29</v>
      </c>
      <c r="I6" s="50"/>
      <c r="J6" s="50"/>
      <c r="K6" s="51"/>
      <c r="L6" s="37" t="s">
        <v>37</v>
      </c>
    </row>
    <row r="7" spans="2:12">
      <c r="B7" s="40"/>
      <c r="C7" s="44"/>
      <c r="D7" s="45"/>
      <c r="E7" s="45"/>
      <c r="F7" s="46"/>
      <c r="G7" s="48"/>
      <c r="H7" s="18" t="s">
        <v>27</v>
      </c>
      <c r="I7" s="22" t="s">
        <v>30</v>
      </c>
      <c r="J7" s="17" t="s">
        <v>28</v>
      </c>
      <c r="K7" s="17" t="s">
        <v>31</v>
      </c>
      <c r="L7" s="38"/>
    </row>
    <row r="8" spans="2:12" ht="20.100000000000001" customHeight="1">
      <c r="B8" s="8"/>
      <c r="C8" s="5"/>
      <c r="D8" s="6"/>
      <c r="E8" s="6"/>
      <c r="F8" s="7"/>
      <c r="G8" s="23"/>
      <c r="H8" s="4"/>
      <c r="I8" s="32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0</v>
      </c>
      <c r="H9" s="14">
        <v>-18080091.379999999</v>
      </c>
      <c r="I9" s="2">
        <v>7900962.5999999996</v>
      </c>
      <c r="J9" s="14">
        <f>L9-G9-H9-I9</f>
        <v>-1562783</v>
      </c>
      <c r="K9" s="14">
        <f>L9-G9-H9-I9-J9</f>
        <v>0</v>
      </c>
      <c r="L9" s="14">
        <v>-11741911.779999999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0</v>
      </c>
      <c r="H10" s="14">
        <v>4665253.38</v>
      </c>
      <c r="I10" s="2">
        <v>-4336406.9000000004</v>
      </c>
      <c r="J10" s="14">
        <f t="shared" ref="J10:J32" si="0">L10-G10-H10-I10</f>
        <v>1170110.0200000005</v>
      </c>
      <c r="K10" s="14">
        <f t="shared" ref="K10:K32" si="1">L10-G10-H10-I10-J10</f>
        <v>0</v>
      </c>
      <c r="L10" s="14">
        <v>1498956.5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0</v>
      </c>
      <c r="H11" s="14">
        <v>-748.8</v>
      </c>
      <c r="I11" s="2">
        <v>43931.39</v>
      </c>
      <c r="J11" s="14">
        <f t="shared" si="0"/>
        <v>-43182.59</v>
      </c>
      <c r="K11" s="14">
        <f t="shared" si="1"/>
        <v>0</v>
      </c>
      <c r="L11" s="14">
        <v>0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14">
        <v>0</v>
      </c>
      <c r="I12" s="2">
        <v>0</v>
      </c>
      <c r="J12" s="14">
        <f t="shared" si="0"/>
        <v>0</v>
      </c>
      <c r="K12" s="14">
        <f t="shared" si="1"/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0</v>
      </c>
      <c r="H13" s="14">
        <v>12751.2</v>
      </c>
      <c r="I13" s="2">
        <v>1114285.8400000001</v>
      </c>
      <c r="J13" s="14">
        <f t="shared" si="0"/>
        <v>-1048.3200000000652</v>
      </c>
      <c r="K13" s="14">
        <f t="shared" si="1"/>
        <v>0</v>
      </c>
      <c r="L13" s="14">
        <v>1125988.72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0</v>
      </c>
      <c r="H14" s="14">
        <v>-1378.5</v>
      </c>
      <c r="I14" s="2">
        <v>3512.97</v>
      </c>
      <c r="J14" s="14">
        <f t="shared" si="0"/>
        <v>0</v>
      </c>
      <c r="K14" s="14">
        <f t="shared" si="1"/>
        <v>0</v>
      </c>
      <c r="L14" s="14">
        <v>2134.4699999999998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0</v>
      </c>
      <c r="H15" s="14">
        <v>2556.6999999999998</v>
      </c>
      <c r="I15" s="2">
        <v>90330.5</v>
      </c>
      <c r="J15" s="14">
        <f t="shared" si="0"/>
        <v>99500</v>
      </c>
      <c r="K15" s="14">
        <f t="shared" si="1"/>
        <v>0</v>
      </c>
      <c r="L15" s="14">
        <v>192387.20000000001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0</v>
      </c>
      <c r="H16" s="14">
        <v>0</v>
      </c>
      <c r="I16" s="2">
        <v>0</v>
      </c>
      <c r="J16" s="14">
        <f t="shared" si="0"/>
        <v>0</v>
      </c>
      <c r="K16" s="14">
        <f t="shared" si="1"/>
        <v>0</v>
      </c>
      <c r="L16" s="14">
        <v>0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0</v>
      </c>
      <c r="H17" s="14">
        <v>974152.55</v>
      </c>
      <c r="I17" s="2">
        <v>440413.72</v>
      </c>
      <c r="J17" s="14">
        <f t="shared" si="0"/>
        <v>3528851.8100000005</v>
      </c>
      <c r="K17" s="14">
        <f t="shared" si="1"/>
        <v>0</v>
      </c>
      <c r="L17" s="14">
        <v>4943418.08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14">
        <v>35607132.060000002</v>
      </c>
      <c r="I18" s="2">
        <v>-20694209.980000004</v>
      </c>
      <c r="J18" s="14">
        <f t="shared" si="0"/>
        <v>2540337.1500000022</v>
      </c>
      <c r="K18" s="14">
        <f t="shared" si="1"/>
        <v>0</v>
      </c>
      <c r="L18" s="14">
        <v>17453259.23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14">
        <v>0</v>
      </c>
      <c r="I19" s="2">
        <v>0</v>
      </c>
      <c r="J19" s="14">
        <f t="shared" si="0"/>
        <v>0</v>
      </c>
      <c r="K19" s="14">
        <f t="shared" si="1"/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0</v>
      </c>
      <c r="H20" s="14">
        <v>2108221.7999999998</v>
      </c>
      <c r="I20" s="2">
        <v>-2311879.9499999997</v>
      </c>
      <c r="J20" s="14">
        <f t="shared" si="0"/>
        <v>1290113.75</v>
      </c>
      <c r="K20" s="14">
        <f t="shared" si="1"/>
        <v>0</v>
      </c>
      <c r="L20" s="14">
        <v>1086455.6000000001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0</v>
      </c>
      <c r="H21" s="14">
        <v>355021.76</v>
      </c>
      <c r="I21" s="2">
        <v>-194830.23</v>
      </c>
      <c r="J21" s="14">
        <f t="shared" si="0"/>
        <v>13673.149999999994</v>
      </c>
      <c r="K21" s="14">
        <f t="shared" si="1"/>
        <v>0</v>
      </c>
      <c r="L21" s="14">
        <v>173864.68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0</v>
      </c>
      <c r="H22" s="14">
        <v>0</v>
      </c>
      <c r="I22" s="2">
        <v>48407.89</v>
      </c>
      <c r="J22" s="14">
        <f t="shared" si="0"/>
        <v>0</v>
      </c>
      <c r="K22" s="14">
        <f t="shared" si="1"/>
        <v>0</v>
      </c>
      <c r="L22" s="14">
        <v>48407.89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0</v>
      </c>
      <c r="H23" s="14">
        <v>7472358.6799999997</v>
      </c>
      <c r="I23" s="2">
        <v>32065826.82</v>
      </c>
      <c r="J23" s="14">
        <f t="shared" si="0"/>
        <v>-29355691.84</v>
      </c>
      <c r="K23" s="14">
        <f t="shared" si="1"/>
        <v>0</v>
      </c>
      <c r="L23" s="14">
        <v>10182493.66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0</v>
      </c>
      <c r="H24" s="14">
        <v>-61035551.350000001</v>
      </c>
      <c r="I24" s="2">
        <v>61005326.410000004</v>
      </c>
      <c r="J24" s="14">
        <f t="shared" si="0"/>
        <v>30224.939999997616</v>
      </c>
      <c r="K24" s="14">
        <f t="shared" si="1"/>
        <v>0</v>
      </c>
      <c r="L24" s="14">
        <v>0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0</v>
      </c>
      <c r="H25" s="14">
        <v>17459532.140000001</v>
      </c>
      <c r="I25" s="2">
        <v>82629344.420000002</v>
      </c>
      <c r="J25" s="14">
        <f t="shared" si="0"/>
        <v>-34812171.480000004</v>
      </c>
      <c r="K25" s="14">
        <f t="shared" si="1"/>
        <v>0</v>
      </c>
      <c r="L25" s="14">
        <v>65276705.079999998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0</v>
      </c>
      <c r="H26" s="14">
        <v>482683.97</v>
      </c>
      <c r="I26" s="2">
        <v>105115.60999999999</v>
      </c>
      <c r="J26" s="14">
        <f t="shared" si="0"/>
        <v>48567.95000000007</v>
      </c>
      <c r="K26" s="14">
        <f t="shared" si="1"/>
        <v>0</v>
      </c>
      <c r="L26" s="14">
        <v>636367.53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0</v>
      </c>
      <c r="H27" s="14">
        <v>0</v>
      </c>
      <c r="I27" s="2">
        <v>0.03</v>
      </c>
      <c r="J27" s="14">
        <f t="shared" si="0"/>
        <v>0</v>
      </c>
      <c r="K27" s="14">
        <f t="shared" si="1"/>
        <v>0</v>
      </c>
      <c r="L27" s="14">
        <v>0.03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14">
        <v>15000000</v>
      </c>
      <c r="I28" s="2">
        <v>-9347345.6600000001</v>
      </c>
      <c r="J28" s="14">
        <f t="shared" si="0"/>
        <v>-5652654.3399999999</v>
      </c>
      <c r="K28" s="14">
        <f t="shared" si="1"/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14">
        <v>0</v>
      </c>
      <c r="I29" s="2">
        <v>0</v>
      </c>
      <c r="J29" s="14">
        <f t="shared" si="0"/>
        <v>0</v>
      </c>
      <c r="K29" s="14">
        <f t="shared" si="1"/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0</v>
      </c>
      <c r="H30" s="14">
        <v>641682.03</v>
      </c>
      <c r="I30" s="2">
        <v>-133756.61000000004</v>
      </c>
      <c r="J30" s="14">
        <f t="shared" si="0"/>
        <v>575555.20000000019</v>
      </c>
      <c r="K30" s="14">
        <f t="shared" si="1"/>
        <v>0</v>
      </c>
      <c r="L30" s="14">
        <v>1083480.6200000001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0</v>
      </c>
      <c r="H31" s="14">
        <v>1618247.74</v>
      </c>
      <c r="I31" s="2">
        <v>54967024.339999996</v>
      </c>
      <c r="J31" s="14">
        <f t="shared" si="0"/>
        <v>-56685272.079999998</v>
      </c>
      <c r="K31" s="14">
        <f t="shared" si="1"/>
        <v>0</v>
      </c>
      <c r="L31" s="14">
        <v>-100000</v>
      </c>
    </row>
    <row r="32" spans="2:12" ht="20.100000000000001" customHeight="1">
      <c r="B32" s="10">
        <v>12017300</v>
      </c>
      <c r="C32" s="11" t="s">
        <v>34</v>
      </c>
      <c r="D32" s="1"/>
      <c r="E32" s="1"/>
      <c r="F32" s="13"/>
      <c r="G32" s="14">
        <v>0</v>
      </c>
      <c r="H32" s="33">
        <v>3204000</v>
      </c>
      <c r="I32" s="2">
        <v>-2854172.7800000003</v>
      </c>
      <c r="J32" s="14">
        <f t="shared" si="0"/>
        <v>440670.08000000007</v>
      </c>
      <c r="K32" s="14">
        <f t="shared" si="1"/>
        <v>0</v>
      </c>
      <c r="L32" s="14">
        <v>790497.3</v>
      </c>
    </row>
    <row r="33" spans="2:12" ht="20.100000000000001" customHeight="1">
      <c r="B33" s="24"/>
      <c r="C33" s="34" t="s">
        <v>32</v>
      </c>
      <c r="D33" s="35"/>
      <c r="E33" s="35"/>
      <c r="F33" s="36"/>
      <c r="G33" s="27">
        <f t="shared" ref="G33" si="2">SUM(G9:G32)</f>
        <v>0</v>
      </c>
      <c r="H33" s="31">
        <v>10485823.980000004</v>
      </c>
      <c r="I33" s="31">
        <v>200541880.43000001</v>
      </c>
      <c r="J33" s="27">
        <f t="shared" ref="J33" si="3">SUM(J9:J32)</f>
        <v>-118375199.59999999</v>
      </c>
      <c r="K33" s="27">
        <f t="shared" ref="K33:L33" si="4">SUM(K9:K32)</f>
        <v>0</v>
      </c>
      <c r="L33" s="27">
        <f t="shared" si="4"/>
        <v>92652504.810000002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2019-08-27T17:47:12Z</cp:lastPrinted>
  <dcterms:created xsi:type="dcterms:W3CDTF">2014-09-29T13:53:55Z</dcterms:created>
  <dcterms:modified xsi:type="dcterms:W3CDTF">2019-11-27T15:16:04Z</dcterms:modified>
</cp:coreProperties>
</file>