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</sheets>
  <calcPr calcId="125725"/>
</workbook>
</file>

<file path=xl/calcChain.xml><?xml version="1.0" encoding="utf-8"?>
<calcChain xmlns="http://schemas.openxmlformats.org/spreadsheetml/2006/main">
  <c r="L33" i="4"/>
  <c r="G33"/>
  <c r="H11"/>
  <c r="J11" s="1"/>
  <c r="K11" s="1"/>
  <c r="H12"/>
  <c r="J12" s="1"/>
  <c r="K12" s="1"/>
  <c r="H13"/>
  <c r="J13" s="1"/>
  <c r="H14"/>
  <c r="J14" s="1"/>
  <c r="K14" s="1"/>
  <c r="H15"/>
  <c r="J15" s="1"/>
  <c r="H16"/>
  <c r="J16" s="1"/>
  <c r="K16" s="1"/>
  <c r="H17"/>
  <c r="J17" s="1"/>
  <c r="H18"/>
  <c r="J18" s="1"/>
  <c r="K18" s="1"/>
  <c r="H19"/>
  <c r="J19" s="1"/>
  <c r="K19" s="1"/>
  <c r="H20"/>
  <c r="J20" s="1"/>
  <c r="K20" s="1"/>
  <c r="H21"/>
  <c r="J21" s="1"/>
  <c r="H22"/>
  <c r="J22" s="1"/>
  <c r="K22" s="1"/>
  <c r="H23"/>
  <c r="J23" s="1"/>
  <c r="K23" s="1"/>
  <c r="H24"/>
  <c r="H25"/>
  <c r="J25" s="1"/>
  <c r="K25" s="1"/>
  <c r="H26"/>
  <c r="J26" s="1"/>
  <c r="K26" s="1"/>
  <c r="H27"/>
  <c r="J27" s="1"/>
  <c r="H28"/>
  <c r="J28" s="1"/>
  <c r="K28" s="1"/>
  <c r="H29"/>
  <c r="J29" s="1"/>
  <c r="K29" s="1"/>
  <c r="H30"/>
  <c r="H31"/>
  <c r="J31" s="1"/>
  <c r="K31" s="1"/>
  <c r="H32"/>
  <c r="J32" s="1"/>
  <c r="K32" s="1"/>
  <c r="H10"/>
  <c r="J10" s="1"/>
  <c r="K10" s="1"/>
  <c r="H9"/>
  <c r="J30" l="1"/>
  <c r="K30" s="1"/>
  <c r="K27"/>
  <c r="J24"/>
  <c r="K24" s="1"/>
  <c r="K21"/>
  <c r="K17"/>
  <c r="K15"/>
  <c r="K13"/>
  <c r="H33"/>
  <c r="J9"/>
  <c r="J33" s="1"/>
  <c r="I9"/>
  <c r="I33" s="1"/>
  <c r="K9" l="1"/>
  <c r="K33" s="1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<sst xmlns="http://schemas.openxmlformats.org/spreadsheetml/2006/main" count="38" uniqueCount="38">
  <si>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</si>
  <si>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</si>
  <si>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</si>
  <si>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</si>
  <si>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</si>
  <si>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</si>
  <si>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</si>
  <si>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</si>
  <si>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</si>
  <si>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</si>
  <si>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</si>
  <si>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</si>
  <si>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</si>
  <si>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</si>
  <si>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</si>
  <si>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</si>
  <si>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</si>
  <si>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</si>
  <si>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</si>
  <si>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</si>
  <si>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</si>
  <si>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</si>
  <si>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</si>
  <si>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</si>
  <si>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</si>
  <si>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</si>
  <si>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</si>
  <si>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</si>
  <si>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</si>
  <si>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</si>
  <si>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</si>
  <si>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</si>
  <si>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</si>
  <si>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</si>
  <si>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BCO.NAC.DIREC.FLIA. COMUN. Y DD.HH. 4850101530</t>
  </si>
  <si>
    <t>Saldo al inicio 31/12/17</t>
  </si>
  <si>
    <t>Saldo al cierre: 31/03/18</t>
  </si>
  <si>
    <t>ANEXO 30 MUNICIPALIDAD DE SAN RAFAEL- EJERCICIO 2018 - 1º TRIMESTRE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</si>
</sst>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>
      <selection activeCell="H1" sqref="H1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  <col min="15" max="15" width="16.28515625" customWidth="1"/>
  </cols>
  <sheetData>
    <row r="1" spans="2:12" ht="32.25" customHeight="1">
      <c r="B1" s="28" t="s">
        <v>37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2" ht="32.25" customHeight="1">
      <c r="B2" s="29" t="s">
        <v>23</v>
      </c>
      <c r="C2" s="30"/>
      <c r="D2" s="15"/>
      <c r="E2" s="15"/>
      <c r="F2" s="15"/>
      <c r="G2" s="26"/>
      <c r="H2" s="2"/>
      <c r="K2" s="2"/>
      <c r="L2" s="2"/>
    </row>
    <row r="3" spans="2:12">
      <c r="B3" s="1" t="s">
        <v>22</v>
      </c>
      <c r="C3" s="3"/>
      <c r="D3" s="3"/>
      <c r="E3" s="3"/>
      <c r="F3" s="3"/>
      <c r="H3" s="2"/>
      <c r="J3" s="2"/>
      <c r="K3" s="2"/>
      <c r="L3" s="2"/>
    </row>
    <row r="4" spans="2:12">
      <c r="B4" s="1"/>
      <c r="C4" s="3"/>
      <c r="D4" s="3"/>
      <c r="E4" s="3"/>
      <c r="F4" s="3"/>
      <c r="H4" s="2"/>
      <c r="J4" s="2"/>
      <c r="K4" s="2"/>
      <c r="L4" s="2"/>
    </row>
    <row r="5" spans="2:12">
      <c r="B5" s="29" t="s">
        <v>24</v>
      </c>
      <c r="C5" s="30"/>
      <c r="D5" s="30"/>
      <c r="E5" s="3"/>
      <c r="F5" s="3"/>
      <c r="H5" s="2"/>
      <c r="J5" s="2"/>
      <c r="K5" s="2"/>
      <c r="L5" s="2"/>
    </row>
    <row r="6" spans="2:12" ht="12.75" customHeight="1">
      <c r="B6" s="36" t="s">
        <v>25</v>
      </c>
      <c r="C6" s="38" t="s">
        <v>26</v>
      </c>
      <c r="D6" s="39"/>
      <c r="E6" s="39"/>
      <c r="F6" s="40"/>
      <c r="G6" s="44" t="s">
        <v>35</v>
      </c>
      <c r="H6" s="46" t="s">
        <v>29</v>
      </c>
      <c r="I6" s="47"/>
      <c r="J6" s="47"/>
      <c r="K6" s="48"/>
      <c r="L6" s="34" t="s">
        <v>36</v>
      </c>
    </row>
    <row r="7" spans="2:12">
      <c r="B7" s="37"/>
      <c r="C7" s="41"/>
      <c r="D7" s="42"/>
      <c r="E7" s="42"/>
      <c r="F7" s="43"/>
      <c r="G7" s="45"/>
      <c r="H7" s="18" t="s">
        <v>27</v>
      </c>
      <c r="I7" s="22" t="s">
        <v>30</v>
      </c>
      <c r="J7" s="17" t="s">
        <v>28</v>
      </c>
      <c r="K7" s="17" t="s">
        <v>31</v>
      </c>
      <c r="L7" s="35"/>
    </row>
    <row r="8" spans="2:12" ht="20.100000000000001" customHeight="1">
      <c r="B8" s="8"/>
      <c r="C8" s="5"/>
      <c r="D8" s="6"/>
      <c r="E8" s="6"/>
      <c r="F8" s="7"/>
      <c r="G8" s="23"/>
      <c r="H8" s="4"/>
      <c r="I8" s="23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4">
        <v>0</v>
      </c>
      <c r="H9" s="14">
        <f>L9-G9</f>
        <v>-499830.98</v>
      </c>
      <c r="I9" s="2">
        <f>L9-G9-H9</f>
        <v>0</v>
      </c>
      <c r="J9" s="14">
        <f>L9-G9-H9-I9</f>
        <v>0</v>
      </c>
      <c r="K9" s="14">
        <f>L9-G9-H9-I9-J9</f>
        <v>0</v>
      </c>
      <c r="L9" s="14">
        <v>-499830.98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4">
        <v>0</v>
      </c>
      <c r="H10" s="14">
        <f>L10-G10</f>
        <v>-1812290.53</v>
      </c>
      <c r="I10" s="2">
        <v>0</v>
      </c>
      <c r="J10" s="14">
        <f t="shared" ref="J10:J32" si="0">L10-G10-H10-I10</f>
        <v>0</v>
      </c>
      <c r="K10" s="14">
        <f t="shared" ref="K10:K32" si="1">L10-G10-H10-I10-J10</f>
        <v>0</v>
      </c>
      <c r="L10" s="14">
        <v>-1812290.53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4">
        <v>0</v>
      </c>
      <c r="H11" s="14">
        <f t="shared" ref="H11:H32" si="2">L11-G11</f>
        <v>-624</v>
      </c>
      <c r="I11" s="2">
        <v>0</v>
      </c>
      <c r="J11" s="14">
        <f t="shared" si="0"/>
        <v>0</v>
      </c>
      <c r="K11" s="14">
        <f t="shared" si="1"/>
        <v>0</v>
      </c>
      <c r="L11" s="14">
        <v>-624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14">
        <f t="shared" si="2"/>
        <v>0</v>
      </c>
      <c r="I12" s="2">
        <v>0</v>
      </c>
      <c r="J12" s="14">
        <f t="shared" si="0"/>
        <v>0</v>
      </c>
      <c r="K12" s="14">
        <f t="shared" si="1"/>
        <v>0</v>
      </c>
      <c r="L12" s="14">
        <v>0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4">
        <v>0</v>
      </c>
      <c r="H13" s="14">
        <f t="shared" si="2"/>
        <v>26376</v>
      </c>
      <c r="I13" s="2">
        <v>0</v>
      </c>
      <c r="J13" s="14">
        <f t="shared" si="0"/>
        <v>0</v>
      </c>
      <c r="K13" s="14">
        <f t="shared" si="1"/>
        <v>0</v>
      </c>
      <c r="L13" s="14">
        <v>26376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4">
        <v>0</v>
      </c>
      <c r="H14" s="14">
        <f t="shared" si="2"/>
        <v>67941</v>
      </c>
      <c r="I14" s="2">
        <v>0</v>
      </c>
      <c r="J14" s="14">
        <f t="shared" si="0"/>
        <v>0</v>
      </c>
      <c r="K14" s="14">
        <f t="shared" si="1"/>
        <v>0</v>
      </c>
      <c r="L14" s="14">
        <v>67941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4">
        <v>0</v>
      </c>
      <c r="H15" s="14">
        <f t="shared" si="2"/>
        <v>157469.70000000001</v>
      </c>
      <c r="I15" s="2">
        <v>0</v>
      </c>
      <c r="J15" s="14">
        <f t="shared" si="0"/>
        <v>0</v>
      </c>
      <c r="K15" s="14">
        <f t="shared" si="1"/>
        <v>0</v>
      </c>
      <c r="L15" s="14">
        <v>157469.70000000001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4">
        <v>0</v>
      </c>
      <c r="H16" s="14">
        <f t="shared" si="2"/>
        <v>325476.21000000002</v>
      </c>
      <c r="I16" s="2">
        <v>0</v>
      </c>
      <c r="J16" s="14">
        <f t="shared" si="0"/>
        <v>0</v>
      </c>
      <c r="K16" s="14">
        <f t="shared" si="1"/>
        <v>0</v>
      </c>
      <c r="L16" s="14">
        <v>325476.21000000002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4">
        <v>0</v>
      </c>
      <c r="H17" s="14">
        <f t="shared" si="2"/>
        <v>559386.19999999995</v>
      </c>
      <c r="I17" s="2">
        <v>0</v>
      </c>
      <c r="J17" s="14">
        <f t="shared" si="0"/>
        <v>0</v>
      </c>
      <c r="K17" s="14">
        <f t="shared" si="1"/>
        <v>0</v>
      </c>
      <c r="L17" s="14">
        <v>559386.19999999995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14">
        <f t="shared" si="2"/>
        <v>0</v>
      </c>
      <c r="I18" s="2">
        <v>0</v>
      </c>
      <c r="J18" s="14">
        <f t="shared" si="0"/>
        <v>0</v>
      </c>
      <c r="K18" s="14">
        <f t="shared" si="1"/>
        <v>0</v>
      </c>
      <c r="L18" s="14">
        <v>0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14">
        <f t="shared" si="2"/>
        <v>0</v>
      </c>
      <c r="I19" s="2">
        <v>0</v>
      </c>
      <c r="J19" s="14">
        <f t="shared" si="0"/>
        <v>0</v>
      </c>
      <c r="K19" s="14">
        <f t="shared" si="1"/>
        <v>0</v>
      </c>
      <c r="L19" s="14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4">
        <v>0</v>
      </c>
      <c r="H20" s="14">
        <f t="shared" si="2"/>
        <v>137098.87</v>
      </c>
      <c r="I20" s="2">
        <v>0</v>
      </c>
      <c r="J20" s="14">
        <f t="shared" si="0"/>
        <v>0</v>
      </c>
      <c r="K20" s="14">
        <f t="shared" si="1"/>
        <v>0</v>
      </c>
      <c r="L20" s="14">
        <v>137098.87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4">
        <v>0</v>
      </c>
      <c r="H21" s="14">
        <f t="shared" si="2"/>
        <v>124700.65</v>
      </c>
      <c r="I21" s="2">
        <v>0</v>
      </c>
      <c r="J21" s="14">
        <f t="shared" si="0"/>
        <v>0</v>
      </c>
      <c r="K21" s="14">
        <f t="shared" si="1"/>
        <v>0</v>
      </c>
      <c r="L21" s="14">
        <v>124700.65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4">
        <v>0</v>
      </c>
      <c r="H22" s="14">
        <f t="shared" si="2"/>
        <v>0</v>
      </c>
      <c r="I22" s="2">
        <v>0</v>
      </c>
      <c r="J22" s="14">
        <f t="shared" si="0"/>
        <v>0</v>
      </c>
      <c r="K22" s="14">
        <f t="shared" si="1"/>
        <v>0</v>
      </c>
      <c r="L22" s="14">
        <v>0</v>
      </c>
    </row>
    <row r="23" spans="2:12" ht="20.100000000000001" customHeight="1">
      <c r="B23" s="9">
        <v>12012600</v>
      </c>
      <c r="C23" s="11" t="s">
        <v>33</v>
      </c>
      <c r="D23" s="1"/>
      <c r="E23" s="1"/>
      <c r="F23" s="12"/>
      <c r="G23" s="14">
        <v>0</v>
      </c>
      <c r="H23" s="14">
        <f t="shared" si="2"/>
        <v>-11508407.77</v>
      </c>
      <c r="I23" s="2">
        <v>0</v>
      </c>
      <c r="J23" s="14">
        <f t="shared" si="0"/>
        <v>0</v>
      </c>
      <c r="K23" s="14">
        <f t="shared" si="1"/>
        <v>0</v>
      </c>
      <c r="L23" s="14">
        <v>-11508407.77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4">
        <v>0</v>
      </c>
      <c r="H24" s="14">
        <f t="shared" si="2"/>
        <v>-6200693.9000000004</v>
      </c>
      <c r="I24" s="2">
        <v>0</v>
      </c>
      <c r="J24" s="14">
        <f t="shared" si="0"/>
        <v>0</v>
      </c>
      <c r="K24" s="14">
        <f t="shared" si="1"/>
        <v>0</v>
      </c>
      <c r="L24" s="14">
        <v>-6200693.9000000004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4">
        <v>0</v>
      </c>
      <c r="H25" s="14">
        <f t="shared" si="2"/>
        <v>17842994.059999999</v>
      </c>
      <c r="I25" s="2">
        <v>0</v>
      </c>
      <c r="J25" s="14">
        <f t="shared" si="0"/>
        <v>0</v>
      </c>
      <c r="K25" s="14">
        <f t="shared" si="1"/>
        <v>0</v>
      </c>
      <c r="L25" s="14">
        <v>17842994.059999999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4">
        <v>0</v>
      </c>
      <c r="H26" s="14">
        <f t="shared" si="2"/>
        <v>320485.53999999998</v>
      </c>
      <c r="I26" s="2">
        <v>0</v>
      </c>
      <c r="J26" s="14">
        <f t="shared" si="0"/>
        <v>0</v>
      </c>
      <c r="K26" s="14">
        <f t="shared" si="1"/>
        <v>0</v>
      </c>
      <c r="L26" s="14">
        <v>320485.53999999998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4">
        <v>0</v>
      </c>
      <c r="H27" s="14">
        <f t="shared" si="2"/>
        <v>414513.48</v>
      </c>
      <c r="I27" s="2">
        <v>0</v>
      </c>
      <c r="J27" s="14">
        <f t="shared" si="0"/>
        <v>0</v>
      </c>
      <c r="K27" s="14">
        <f t="shared" si="1"/>
        <v>0</v>
      </c>
      <c r="L27" s="14">
        <v>414513.48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14">
        <f t="shared" si="2"/>
        <v>0</v>
      </c>
      <c r="I28" s="2">
        <v>0</v>
      </c>
      <c r="J28" s="14">
        <f t="shared" si="0"/>
        <v>0</v>
      </c>
      <c r="K28" s="14">
        <f t="shared" si="1"/>
        <v>0</v>
      </c>
      <c r="L28" s="14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14">
        <f t="shared" si="2"/>
        <v>0</v>
      </c>
      <c r="I29" s="2">
        <v>0</v>
      </c>
      <c r="J29" s="14">
        <f t="shared" si="0"/>
        <v>0</v>
      </c>
      <c r="K29" s="14">
        <f t="shared" si="1"/>
        <v>0</v>
      </c>
      <c r="L29" s="14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4">
        <v>0</v>
      </c>
      <c r="H30" s="14">
        <f t="shared" si="2"/>
        <v>1901009.07</v>
      </c>
      <c r="I30" s="2">
        <v>0</v>
      </c>
      <c r="J30" s="14">
        <f t="shared" si="0"/>
        <v>0</v>
      </c>
      <c r="K30" s="14">
        <f t="shared" si="1"/>
        <v>0</v>
      </c>
      <c r="L30" s="14">
        <v>1901009.07</v>
      </c>
    </row>
    <row r="31" spans="2:12" ht="20.100000000000001" customHeight="1">
      <c r="B31" s="10">
        <v>12017200</v>
      </c>
      <c r="C31" s="11" t="s">
        <v>21</v>
      </c>
      <c r="D31" s="1"/>
      <c r="E31" s="1"/>
      <c r="F31" s="12"/>
      <c r="G31" s="14">
        <v>0</v>
      </c>
      <c r="H31" s="14">
        <f t="shared" si="2"/>
        <v>23083045.93</v>
      </c>
      <c r="I31" s="2">
        <v>0</v>
      </c>
      <c r="J31" s="14">
        <f t="shared" si="0"/>
        <v>0</v>
      </c>
      <c r="K31" s="14">
        <f t="shared" si="1"/>
        <v>0</v>
      </c>
      <c r="L31" s="14">
        <v>23083045.93</v>
      </c>
    </row>
    <row r="32" spans="2:12" ht="20.100000000000001" customHeight="1">
      <c r="B32" s="10">
        <v>12017300</v>
      </c>
      <c r="C32" s="11" t="s">
        <v>34</v>
      </c>
      <c r="D32" s="1"/>
      <c r="E32" s="1"/>
      <c r="F32" s="13"/>
      <c r="G32" s="14">
        <v>0</v>
      </c>
      <c r="H32" s="14">
        <f t="shared" si="2"/>
        <v>0</v>
      </c>
      <c r="I32" s="2">
        <v>0</v>
      </c>
      <c r="J32" s="14">
        <f t="shared" si="0"/>
        <v>0</v>
      </c>
      <c r="K32" s="14">
        <f t="shared" si="1"/>
        <v>0</v>
      </c>
      <c r="L32" s="14">
        <v>0</v>
      </c>
    </row>
    <row r="33" spans="2:12" ht="20.100000000000001" customHeight="1">
      <c r="B33" s="24"/>
      <c r="C33" s="31" t="s">
        <v>32</v>
      </c>
      <c r="D33" s="32"/>
      <c r="E33" s="32"/>
      <c r="F33" s="33"/>
      <c r="G33" s="27">
        <f t="shared" ref="G33:H33" si="3">SUM(G9:G32)</f>
        <v>0</v>
      </c>
      <c r="H33" s="27">
        <f t="shared" si="3"/>
        <v>24938649.530000001</v>
      </c>
      <c r="I33" s="27">
        <f t="shared" ref="I33" si="4">SUM(I9:I32)</f>
        <v>0</v>
      </c>
      <c r="J33" s="27">
        <f t="shared" ref="J33" si="5">SUM(J9:J32)</f>
        <v>0</v>
      </c>
      <c r="K33" s="27">
        <f t="shared" ref="K33:L33" si="6">SUM(K9:K32)</f>
        <v>0</v>
      </c>
      <c r="L33" s="27">
        <f t="shared" si="6"/>
        <v>24938649.530000001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2018-02-27T14:02:50Z</cp:lastPrinted>
  <dcterms:created xsi:type="dcterms:W3CDTF">2014-09-29T13:53:55Z</dcterms:created>
  <dcterms:modified xsi:type="dcterms:W3CDTF">2018-05-16T14:31:57Z</dcterms:modified>
</cp:coreProperties>
</file>