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1"/>
  </bookViews>
  <sheets>
    <sheet name="Hoja1" sheetId="1" r:id="rId1"/>
    <sheet name="4º trim." sheetId="2" r:id="rId2"/>
    <sheet name="3º trim." sheetId="3" r:id="rId3"/>
    <sheet name="2ºtrim." sheetId="4" r:id="rId4"/>
  </sheets>
  <definedNames/>
  <calcPr fullCalcOnLoad="1"/>
</workbook>
</file>

<file path=xl/sharedStrings.xml><?xml version="1.0" encoding="utf-8"?>
<sst xmlns="http://schemas.openxmlformats.org/spreadsheetml/2006/main" count="149" uniqueCount="46">
  <si>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</si>
  <si>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</si>
  <si>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</si>
  <si>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</si>
  <si>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</si>
  <si>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</si>
  <si>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</si>
  <si>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</si>
  <si>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</si>
  <si>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</si>
  <si>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</si>
  <si>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</si>
  <si>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</si>
  <si>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</si>
  <si>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</si>
  <si>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</si>
  <si>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</si>
  <si>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</si>
  <si>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</si>
  <si>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</si>
  <si>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</si>
  <si>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</si>
  <si>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</si>
  <si>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</si>
  <si>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</si>
  <si>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ANEXO 30 MUNICIPALIDAD DE SAN RAFAEL 060215- EJERCICIO 2014-  2º TRIMESTRE</t>
  </si>
  <si>
    <t>CUENTA</t>
  </si>
  <si>
    <t xml:space="preserve">           DESCRIPCION</t>
  </si>
  <si>
    <t xml:space="preserve">                                              Municipalidad de San Rafael</t>
  </si>
  <si>
    <t>Saldo al inicio 31/12/13</t>
  </si>
  <si>
    <t>1º Trimestre</t>
  </si>
  <si>
    <t>2ª Trimestre</t>
  </si>
  <si>
    <t>3º Trimestre</t>
  </si>
  <si>
    <t>4ª Trimestre</t>
  </si>
  <si>
    <t>Saldo al cierre: 30/06/14</t>
  </si>
  <si>
    <t>Movimiento trimestral</t>
  </si>
  <si>
    <t>ANEXO 30 MUNICIPALIDAD DE SAN RAFAEL 060215- EJERCICIO 2014-  1º TRIMESTRE</t>
  </si>
  <si>
    <t>Saldo al cierre: 31/03/14</t>
  </si>
  <si>
    <t>2ºTrimestre</t>
  </si>
  <si>
    <t>4º Trimestre</t>
  </si>
  <si>
    <t>Saldo al cierre: 30/09/14</t>
  </si>
  <si>
    <t>ANEXO 30 MUNICIPALIDAD DE SAN RAFAEL 060215- EJERCICIO 2014- 3º TRIMESTRE</t>
  </si>
  <si>
    <t>Saldo al cierre: 31/12/14</t>
  </si>
  <si>
    <t>ANEXO 30 MUNICIPALIDAD DE SAN RAFAEL 060215- EJERCICIO 2015- 1º TRIMESTRE</t>
  </si>
  <si>
    <t>Saldo al inicio 31/12/14</t>
  </si>
  <si>
    <t>Sujeto a ajustes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</si>
</sst>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4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L44"/>
  <sheetViews>
    <sheetView tabSelected="1" zoomScalePageLayoutView="0" workbookViewId="0" topLeftCell="A1">
      <selection activeCell="K46" sqref="K46"/>
    </sheetView>
  </sheetViews>
  <sheetFormatPr defaultColWidth="11.421875" defaultRowHeight="12.75"/>
  <cols>
    <col min="1" max="1" width="2.28125" style="0" customWidth="1"/>
    <col min="2" max="2" width="8.8515625" style="0" customWidth="1"/>
    <col min="6" max="6" width="5.00390625" style="0" customWidth="1"/>
    <col min="7" max="7" width="20.421875" style="0" bestFit="1" customWidth="1"/>
    <col min="8" max="8" width="13.28125" style="0" bestFit="1" customWidth="1"/>
    <col min="9" max="9" width="12.28125" style="0" bestFit="1" customWidth="1"/>
    <col min="10" max="10" width="12.7109375" style="0" customWidth="1"/>
    <col min="11" max="11" width="14.00390625" style="0" customWidth="1"/>
    <col min="12" max="12" width="12.421875" style="0" customWidth="1"/>
  </cols>
  <sheetData>
    <row r="4" spans="2:12" ht="30">
      <c r="B4" s="5"/>
      <c r="C4" s="6" t="s">
        <v>28</v>
      </c>
      <c r="D4" s="34"/>
      <c r="E4" s="34"/>
      <c r="F4" s="34"/>
      <c r="G4" s="35"/>
      <c r="H4" s="4"/>
      <c r="I4" s="4"/>
      <c r="J4" s="4"/>
      <c r="K4" s="4"/>
      <c r="L4" s="4"/>
    </row>
    <row r="5" spans="2:12" ht="12.75">
      <c r="B5" s="1" t="s">
        <v>22</v>
      </c>
      <c r="C5" s="7"/>
      <c r="D5" s="7"/>
      <c r="E5" s="7"/>
      <c r="F5" s="7"/>
      <c r="G5" s="2"/>
      <c r="H5" s="2"/>
      <c r="I5" s="2"/>
      <c r="J5" s="2"/>
      <c r="K5" s="2"/>
      <c r="L5" s="2"/>
    </row>
    <row r="6" spans="2:12" ht="12.75">
      <c r="B6" s="1"/>
      <c r="C6" s="7"/>
      <c r="D6" s="7"/>
      <c r="E6" s="7"/>
      <c r="F6" s="7"/>
      <c r="G6" s="2"/>
      <c r="H6" s="2"/>
      <c r="I6" s="2"/>
      <c r="J6" s="2"/>
      <c r="K6" s="2"/>
      <c r="L6" s="2"/>
    </row>
    <row r="7" spans="2:12" ht="15.75">
      <c r="B7" s="61" t="s">
        <v>43</v>
      </c>
      <c r="C7" s="62"/>
      <c r="D7" s="62"/>
      <c r="E7" s="62"/>
      <c r="F7" s="62"/>
      <c r="G7" s="63"/>
      <c r="H7" s="27"/>
      <c r="I7" s="27"/>
      <c r="J7" s="2"/>
      <c r="K7" s="2"/>
      <c r="L7" s="2"/>
    </row>
    <row r="8" spans="2:12" ht="15">
      <c r="B8" s="1" t="s">
        <v>23</v>
      </c>
      <c r="C8" s="7"/>
      <c r="D8" s="24"/>
      <c r="E8" s="24"/>
      <c r="F8" s="24"/>
      <c r="G8" s="25"/>
      <c r="H8" s="2"/>
      <c r="I8" s="2"/>
      <c r="J8" s="2"/>
      <c r="K8" s="2"/>
      <c r="L8" s="2"/>
    </row>
    <row r="9" spans="2:12" ht="12.75">
      <c r="B9" s="1" t="s">
        <v>45</v>
      </c>
      <c r="C9" s="7"/>
      <c r="D9" s="7"/>
      <c r="E9" s="7"/>
      <c r="F9" s="7"/>
      <c r="G9" s="2"/>
      <c r="H9" s="2"/>
      <c r="I9" s="2"/>
      <c r="J9" s="2"/>
      <c r="K9" s="2"/>
      <c r="L9" s="2"/>
    </row>
    <row r="10" spans="2:12" ht="12.75">
      <c r="B10" s="1"/>
      <c r="C10" s="7"/>
      <c r="D10" s="7"/>
      <c r="E10" s="7"/>
      <c r="F10" s="7"/>
      <c r="G10" s="2"/>
      <c r="H10" s="2"/>
      <c r="I10" s="2"/>
      <c r="J10" s="2"/>
      <c r="K10" s="2"/>
      <c r="L10" s="2"/>
    </row>
    <row r="11" spans="2:12" ht="12.75">
      <c r="B11" s="1" t="s">
        <v>24</v>
      </c>
      <c r="C11" s="7"/>
      <c r="D11" s="7"/>
      <c r="E11" s="7"/>
      <c r="F11" s="7"/>
      <c r="G11" s="2"/>
      <c r="H11" s="2"/>
      <c r="I11" s="2"/>
      <c r="J11" s="2"/>
      <c r="K11" s="2"/>
      <c r="L11" s="2"/>
    </row>
    <row r="12" spans="2:12" ht="12.75">
      <c r="B12" s="38" t="s">
        <v>26</v>
      </c>
      <c r="C12" s="40" t="s">
        <v>27</v>
      </c>
      <c r="D12" s="41"/>
      <c r="E12" s="41"/>
      <c r="F12" s="42"/>
      <c r="G12" s="36" t="s">
        <v>44</v>
      </c>
      <c r="H12" s="46" t="s">
        <v>35</v>
      </c>
      <c r="I12" s="47"/>
      <c r="J12" s="32"/>
      <c r="K12" s="33"/>
      <c r="L12" s="36" t="s">
        <v>42</v>
      </c>
    </row>
    <row r="13" spans="2:12" ht="12.75" customHeight="1">
      <c r="B13" s="39"/>
      <c r="C13" s="43"/>
      <c r="D13" s="44"/>
      <c r="E13" s="44"/>
      <c r="F13" s="45"/>
      <c r="G13" s="37"/>
      <c r="H13" s="30" t="s">
        <v>30</v>
      </c>
      <c r="I13" s="30" t="s">
        <v>38</v>
      </c>
      <c r="J13" s="29" t="s">
        <v>32</v>
      </c>
      <c r="K13" s="29" t="s">
        <v>39</v>
      </c>
      <c r="L13" s="37"/>
    </row>
    <row r="14" spans="2:12" ht="12.75">
      <c r="B14" s="12"/>
      <c r="C14" s="9"/>
      <c r="D14" s="10"/>
      <c r="E14" s="10"/>
      <c r="F14" s="11"/>
      <c r="G14" s="8"/>
      <c r="H14" s="8"/>
      <c r="I14" s="8"/>
      <c r="J14" s="8"/>
      <c r="K14" s="8"/>
      <c r="L14" s="8"/>
    </row>
    <row r="15" spans="2:12" ht="12.75">
      <c r="B15" s="14">
        <v>12010000</v>
      </c>
      <c r="C15" s="16" t="s">
        <v>0</v>
      </c>
      <c r="D15" s="1"/>
      <c r="E15" s="1"/>
      <c r="F15" s="17"/>
      <c r="G15" s="21"/>
      <c r="H15" s="21">
        <v>-4787537.2</v>
      </c>
      <c r="I15" s="21"/>
      <c r="J15" s="21"/>
      <c r="K15" s="21"/>
      <c r="L15" s="21">
        <v>-4787537.2</v>
      </c>
    </row>
    <row r="16" spans="2:12" ht="12.75">
      <c r="B16" s="14">
        <v>12010100</v>
      </c>
      <c r="C16" s="16" t="s">
        <v>1</v>
      </c>
      <c r="D16" s="1"/>
      <c r="E16" s="1"/>
      <c r="F16" s="17"/>
      <c r="G16" s="21"/>
      <c r="H16" s="21">
        <v>258569.02</v>
      </c>
      <c r="I16" s="21"/>
      <c r="J16" s="21"/>
      <c r="K16" s="21"/>
      <c r="L16" s="21">
        <v>258569.02</v>
      </c>
    </row>
    <row r="17" spans="2:12" ht="12.75">
      <c r="B17" s="14">
        <v>12010500</v>
      </c>
      <c r="C17" s="16" t="s">
        <v>2</v>
      </c>
      <c r="D17" s="1"/>
      <c r="E17" s="1"/>
      <c r="F17" s="17"/>
      <c r="G17" s="21"/>
      <c r="H17" s="21">
        <v>-216</v>
      </c>
      <c r="I17" s="21"/>
      <c r="J17" s="21"/>
      <c r="K17" s="21"/>
      <c r="L17" s="21">
        <v>-216</v>
      </c>
    </row>
    <row r="18" spans="2:12" ht="12.75">
      <c r="B18" s="14">
        <v>12011000</v>
      </c>
      <c r="C18" s="16" t="s">
        <v>3</v>
      </c>
      <c r="D18" s="1"/>
      <c r="E18" s="1"/>
      <c r="F18" s="17"/>
      <c r="G18" s="21"/>
      <c r="H18" s="21">
        <v>-216</v>
      </c>
      <c r="I18" s="21"/>
      <c r="J18" s="21"/>
      <c r="K18" s="21"/>
      <c r="L18" s="21">
        <v>-216</v>
      </c>
    </row>
    <row r="19" spans="2:12" ht="12.75">
      <c r="B19" s="14">
        <v>12011100</v>
      </c>
      <c r="C19" s="16" t="s">
        <v>4</v>
      </c>
      <c r="D19" s="1"/>
      <c r="E19" s="1"/>
      <c r="F19" s="17"/>
      <c r="G19" s="21"/>
      <c r="H19" s="21">
        <v>-257716</v>
      </c>
      <c r="I19" s="21"/>
      <c r="J19" s="21"/>
      <c r="K19" s="21"/>
      <c r="L19" s="21">
        <v>-257716</v>
      </c>
    </row>
    <row r="20" spans="2:12" ht="12.75">
      <c r="B20" s="14">
        <v>12011200</v>
      </c>
      <c r="C20" s="16" t="s">
        <v>5</v>
      </c>
      <c r="D20" s="1"/>
      <c r="E20" s="1"/>
      <c r="F20" s="17"/>
      <c r="G20" s="21"/>
      <c r="H20" s="21"/>
      <c r="I20" s="21"/>
      <c r="J20" s="21"/>
      <c r="K20" s="21"/>
      <c r="L20" s="21"/>
    </row>
    <row r="21" spans="2:12" ht="12.75">
      <c r="B21" s="14">
        <v>12011500</v>
      </c>
      <c r="C21" s="16" t="s">
        <v>6</v>
      </c>
      <c r="D21" s="1"/>
      <c r="E21" s="1"/>
      <c r="F21" s="17"/>
      <c r="G21" s="21"/>
      <c r="H21" s="21"/>
      <c r="I21" s="21"/>
      <c r="J21" s="21"/>
      <c r="K21" s="21"/>
      <c r="L21" s="21"/>
    </row>
    <row r="22" spans="2:12" ht="12.75">
      <c r="B22" s="14">
        <v>12011600</v>
      </c>
      <c r="C22" s="16" t="s">
        <v>7</v>
      </c>
      <c r="D22" s="1"/>
      <c r="E22" s="1"/>
      <c r="F22" s="17"/>
      <c r="G22" s="21"/>
      <c r="H22" s="21">
        <v>31464.38</v>
      </c>
      <c r="I22" s="21"/>
      <c r="J22" s="21"/>
      <c r="K22" s="21"/>
      <c r="L22" s="21">
        <v>31464.38</v>
      </c>
    </row>
    <row r="23" spans="2:12" ht="12.75">
      <c r="B23" s="14">
        <v>12011700</v>
      </c>
      <c r="C23" s="16" t="s">
        <v>8</v>
      </c>
      <c r="D23" s="1"/>
      <c r="E23" s="1"/>
      <c r="F23" s="17"/>
      <c r="G23" s="21"/>
      <c r="H23" s="21">
        <v>-574571.78</v>
      </c>
      <c r="I23" s="21"/>
      <c r="J23" s="21"/>
      <c r="K23" s="21"/>
      <c r="L23" s="21">
        <v>-574571.78</v>
      </c>
    </row>
    <row r="24" spans="2:12" ht="12.75">
      <c r="B24" s="14">
        <v>12011800</v>
      </c>
      <c r="C24" s="16" t="s">
        <v>9</v>
      </c>
      <c r="D24" s="1"/>
      <c r="E24" s="1"/>
      <c r="F24" s="17"/>
      <c r="G24" s="21"/>
      <c r="H24" s="21"/>
      <c r="I24" s="21"/>
      <c r="J24" s="21"/>
      <c r="K24" s="21"/>
      <c r="L24" s="21"/>
    </row>
    <row r="25" spans="2:12" ht="12.75">
      <c r="B25" s="14">
        <v>12011900</v>
      </c>
      <c r="C25" s="16" t="s">
        <v>10</v>
      </c>
      <c r="D25" s="1"/>
      <c r="E25" s="1"/>
      <c r="F25" s="17"/>
      <c r="G25" s="21"/>
      <c r="H25" s="21"/>
      <c r="I25" s="21"/>
      <c r="J25" s="21"/>
      <c r="K25" s="21"/>
      <c r="L25" s="21"/>
    </row>
    <row r="26" spans="2:12" ht="12.75">
      <c r="B26" s="14">
        <v>12012000</v>
      </c>
      <c r="C26" s="16" t="s">
        <v>11</v>
      </c>
      <c r="D26" s="1"/>
      <c r="E26" s="1"/>
      <c r="F26" s="17"/>
      <c r="G26" s="21"/>
      <c r="H26" s="21">
        <v>19591</v>
      </c>
      <c r="I26" s="21"/>
      <c r="J26" s="21"/>
      <c r="K26" s="21"/>
      <c r="L26" s="21">
        <v>19591</v>
      </c>
    </row>
    <row r="27" spans="2:12" ht="12.75">
      <c r="B27" s="14">
        <v>12012400</v>
      </c>
      <c r="C27" s="16" t="s">
        <v>12</v>
      </c>
      <c r="D27" s="1"/>
      <c r="E27" s="1"/>
      <c r="F27" s="17"/>
      <c r="G27" s="21"/>
      <c r="H27" s="21">
        <v>-99089.38</v>
      </c>
      <c r="I27" s="21"/>
      <c r="J27" s="21"/>
      <c r="K27" s="21"/>
      <c r="L27" s="21">
        <v>-99089.38</v>
      </c>
    </row>
    <row r="28" spans="2:12" ht="12.75">
      <c r="B28" s="14">
        <v>12012500</v>
      </c>
      <c r="C28" s="16" t="s">
        <v>13</v>
      </c>
      <c r="D28" s="1"/>
      <c r="E28" s="1"/>
      <c r="F28" s="17"/>
      <c r="G28" s="21"/>
      <c r="H28" s="21"/>
      <c r="I28" s="21"/>
      <c r="J28" s="21"/>
      <c r="K28" s="21"/>
      <c r="L28" s="21"/>
    </row>
    <row r="29" spans="2:12" ht="12.75">
      <c r="B29" s="14">
        <v>12013000</v>
      </c>
      <c r="C29" s="16" t="s">
        <v>14</v>
      </c>
      <c r="D29" s="1"/>
      <c r="E29" s="1"/>
      <c r="F29" s="17"/>
      <c r="G29" s="21"/>
      <c r="H29" s="21"/>
      <c r="I29" s="21"/>
      <c r="J29" s="21"/>
      <c r="K29" s="21"/>
      <c r="L29" s="21"/>
    </row>
    <row r="30" spans="2:12" ht="12.75">
      <c r="B30" s="14">
        <v>12013500</v>
      </c>
      <c r="C30" s="16" t="s">
        <v>15</v>
      </c>
      <c r="D30" s="1"/>
      <c r="E30" s="1"/>
      <c r="F30" s="17"/>
      <c r="G30" s="21"/>
      <c r="H30" s="21">
        <v>5442680.83</v>
      </c>
      <c r="I30" s="21"/>
      <c r="J30" s="21"/>
      <c r="K30" s="21"/>
      <c r="L30" s="21">
        <v>5442680.83</v>
      </c>
    </row>
    <row r="31" spans="2:12" ht="12.75">
      <c r="B31" s="14">
        <v>12014100</v>
      </c>
      <c r="C31" s="16" t="s">
        <v>16</v>
      </c>
      <c r="D31" s="1"/>
      <c r="E31" s="1"/>
      <c r="F31" s="17"/>
      <c r="G31" s="21"/>
      <c r="H31" s="21">
        <v>-36277.22</v>
      </c>
      <c r="I31" s="21"/>
      <c r="J31" s="21"/>
      <c r="K31" s="21"/>
      <c r="L31" s="21">
        <v>-36277.22</v>
      </c>
    </row>
    <row r="32" spans="2:12" ht="12.75">
      <c r="B32" s="14">
        <v>12014200</v>
      </c>
      <c r="C32" s="16" t="s">
        <v>17</v>
      </c>
      <c r="D32" s="1"/>
      <c r="E32" s="1"/>
      <c r="F32" s="17"/>
      <c r="G32" s="21"/>
      <c r="H32" s="21" t="s">
        <v>22</v>
      </c>
      <c r="I32" s="21"/>
      <c r="J32" s="21"/>
      <c r="K32" s="21"/>
      <c r="L32" s="21" t="s">
        <v>22</v>
      </c>
    </row>
    <row r="33" spans="2:12" ht="12.75">
      <c r="B33" s="14">
        <v>12014500</v>
      </c>
      <c r="C33" s="16" t="s">
        <v>18</v>
      </c>
      <c r="D33" s="1"/>
      <c r="E33" s="1"/>
      <c r="F33" s="17"/>
      <c r="G33" s="21"/>
      <c r="H33" s="21">
        <v>-2257993.1</v>
      </c>
      <c r="I33" s="21"/>
      <c r="J33" s="21"/>
      <c r="K33" s="21"/>
      <c r="L33" s="21">
        <v>-2257993.1</v>
      </c>
    </row>
    <row r="34" spans="2:12" ht="12.75">
      <c r="B34" s="14">
        <v>12015000</v>
      </c>
      <c r="C34" s="16" t="s">
        <v>19</v>
      </c>
      <c r="D34" s="1"/>
      <c r="E34" s="1"/>
      <c r="F34" s="17"/>
      <c r="G34" s="21"/>
      <c r="H34" s="21"/>
      <c r="I34" s="21"/>
      <c r="J34" s="21"/>
      <c r="K34" s="21"/>
      <c r="L34" s="21"/>
    </row>
    <row r="35" spans="2:12" ht="12.75">
      <c r="B35" s="14">
        <v>12017100</v>
      </c>
      <c r="C35" s="16" t="s">
        <v>20</v>
      </c>
      <c r="D35" s="1"/>
      <c r="E35" s="1"/>
      <c r="F35" s="17"/>
      <c r="G35" s="21"/>
      <c r="H35" s="21">
        <v>-99835.8</v>
      </c>
      <c r="I35" s="21"/>
      <c r="J35" s="21"/>
      <c r="K35" s="21"/>
      <c r="L35" s="21">
        <v>-99835.8</v>
      </c>
    </row>
    <row r="36" spans="2:12" ht="12.75">
      <c r="B36" s="15">
        <v>12017200</v>
      </c>
      <c r="C36" s="18" t="s">
        <v>21</v>
      </c>
      <c r="D36" s="19"/>
      <c r="E36" s="19"/>
      <c r="F36" s="20"/>
      <c r="G36" s="22"/>
      <c r="H36" s="22">
        <v>141624.39</v>
      </c>
      <c r="I36" s="22"/>
      <c r="J36" s="31"/>
      <c r="K36" s="22"/>
      <c r="L36" s="22">
        <v>141624.39</v>
      </c>
    </row>
    <row r="37" spans="2:12" ht="12.75">
      <c r="B37" s="1"/>
      <c r="C37" s="7"/>
      <c r="D37" s="7"/>
      <c r="E37" s="7"/>
      <c r="F37" s="7"/>
      <c r="G37" s="2"/>
      <c r="H37" s="2"/>
      <c r="I37" s="2"/>
      <c r="J37" s="2"/>
      <c r="K37" s="2"/>
      <c r="L37" s="2"/>
    </row>
    <row r="38" spans="2:12" ht="12.75">
      <c r="B38" s="1"/>
      <c r="C38" s="7"/>
      <c r="D38" s="7"/>
      <c r="E38" s="7"/>
      <c r="F38" s="7"/>
      <c r="G38" s="2"/>
      <c r="H38" s="2"/>
      <c r="I38" s="2"/>
      <c r="J38" s="2"/>
      <c r="K38" s="2"/>
      <c r="L38" s="2"/>
    </row>
    <row r="39" spans="2:12" ht="12.75">
      <c r="B39" s="1"/>
      <c r="C39" s="7"/>
      <c r="D39" s="7"/>
      <c r="E39" s="7"/>
      <c r="F39" s="7"/>
      <c r="G39" s="2"/>
      <c r="H39" s="2"/>
      <c r="I39" s="2"/>
      <c r="J39" s="2"/>
      <c r="K39" s="2"/>
      <c r="L39" s="2"/>
    </row>
    <row r="40" spans="2:12" ht="12.75">
      <c r="B40" s="1"/>
      <c r="C40" s="7"/>
      <c r="D40" s="7"/>
      <c r="E40" s="7"/>
      <c r="F40" s="7"/>
      <c r="G40" s="2"/>
      <c r="H40" s="2"/>
      <c r="I40" s="2"/>
      <c r="J40" s="2"/>
      <c r="K40" s="2"/>
      <c r="L40" s="2"/>
    </row>
    <row r="41" spans="2:12" ht="12.75">
      <c r="B41" s="1"/>
      <c r="C41" s="7"/>
      <c r="D41" s="7"/>
      <c r="E41" s="7"/>
      <c r="F41" s="7"/>
      <c r="G41" s="2"/>
      <c r="H41" s="2"/>
      <c r="I41" s="2"/>
      <c r="J41" s="2"/>
      <c r="K41" s="2"/>
      <c r="L41" s="2"/>
    </row>
    <row r="42" spans="2:12" ht="12.75">
      <c r="B42" s="1"/>
      <c r="C42" s="7"/>
      <c r="D42" s="7"/>
      <c r="E42" s="7"/>
      <c r="F42" s="7"/>
      <c r="G42" s="2"/>
      <c r="H42" s="2"/>
      <c r="I42" s="2"/>
      <c r="J42" s="2"/>
      <c r="K42" s="2"/>
      <c r="L42" s="2"/>
    </row>
    <row r="43" spans="2:12" ht="12.75">
      <c r="B43" s="1"/>
      <c r="C43" s="7"/>
      <c r="D43" s="7"/>
      <c r="E43" s="7"/>
      <c r="F43" s="7"/>
      <c r="G43" s="2"/>
      <c r="H43" s="2"/>
      <c r="I43" s="2"/>
      <c r="J43" s="2"/>
      <c r="K43" s="2"/>
      <c r="L43" s="2"/>
    </row>
    <row r="44" spans="2:12" ht="12.75">
      <c r="B44" s="1"/>
      <c r="C44" s="7"/>
      <c r="D44" s="7"/>
      <c r="E44" s="7"/>
      <c r="F44" s="7"/>
      <c r="G44" s="2"/>
      <c r="H44" s="2"/>
      <c r="I44" s="2"/>
      <c r="J44" s="2"/>
      <c r="K44" s="2"/>
      <c r="L44" s="2"/>
    </row>
  </sheetData>
  <sheetProtection/>
  <mergeCells count="5">
    <mergeCell ref="B12:B13"/>
    <mergeCell ref="C12:F13"/>
    <mergeCell ref="G12:G13"/>
    <mergeCell ref="H12:I12"/>
    <mergeCell ref="L12:L13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44"/>
  <sheetViews>
    <sheetView zoomScalePageLayoutView="0" workbookViewId="0" topLeftCell="A8">
      <selection activeCell="K16" sqref="K16"/>
    </sheetView>
  </sheetViews>
  <sheetFormatPr defaultColWidth="11.421875" defaultRowHeight="12.75"/>
  <cols>
    <col min="1" max="1" width="2.28125" style="0" customWidth="1"/>
    <col min="2" max="2" width="8.8515625" style="0" customWidth="1"/>
    <col min="6" max="6" width="5.00390625" style="0" customWidth="1"/>
    <col min="7" max="7" width="20.421875" style="0" bestFit="1" customWidth="1"/>
    <col min="8" max="8" width="13.28125" style="0" bestFit="1" customWidth="1"/>
    <col min="9" max="9" width="12.28125" style="0" bestFit="1" customWidth="1"/>
    <col min="10" max="10" width="12.7109375" style="0" bestFit="1" customWidth="1"/>
    <col min="11" max="11" width="11.00390625" style="0" bestFit="1" customWidth="1"/>
    <col min="12" max="12" width="12.421875" style="0" customWidth="1"/>
  </cols>
  <sheetData>
    <row r="4" spans="2:12" ht="12.75">
      <c r="B4" s="1"/>
      <c r="C4" s="7"/>
      <c r="D4" s="7"/>
      <c r="E4" s="7"/>
      <c r="F4" s="7"/>
      <c r="G4" s="2"/>
      <c r="H4" s="2"/>
      <c r="I4" s="2"/>
      <c r="J4" s="2"/>
      <c r="K4" s="2"/>
      <c r="L4" s="2"/>
    </row>
    <row r="5" spans="2:12" ht="30">
      <c r="B5" s="5"/>
      <c r="C5" s="6" t="s">
        <v>28</v>
      </c>
      <c r="D5" s="23"/>
      <c r="E5" s="23"/>
      <c r="F5" s="23"/>
      <c r="G5" s="26"/>
      <c r="H5" s="4"/>
      <c r="I5" s="4"/>
      <c r="J5" s="4"/>
      <c r="K5" s="4"/>
      <c r="L5" s="4"/>
    </row>
    <row r="6" spans="2:12" ht="12.75">
      <c r="B6" s="1" t="s">
        <v>22</v>
      </c>
      <c r="C6" s="7"/>
      <c r="D6" s="7"/>
      <c r="E6" s="7"/>
      <c r="F6" s="7"/>
      <c r="G6" s="2"/>
      <c r="H6" s="2"/>
      <c r="I6" s="2"/>
      <c r="J6" s="2"/>
      <c r="K6" s="2"/>
      <c r="L6" s="2"/>
    </row>
    <row r="7" spans="2:12" ht="12.75">
      <c r="B7" s="1"/>
      <c r="C7" s="7"/>
      <c r="D7" s="7"/>
      <c r="E7" s="7"/>
      <c r="F7" s="7"/>
      <c r="G7" s="2"/>
      <c r="H7" s="2"/>
      <c r="I7" s="2"/>
      <c r="J7" s="2"/>
      <c r="K7" s="2"/>
      <c r="L7" s="2"/>
    </row>
    <row r="8" spans="2:12" ht="12.75">
      <c r="B8" s="1" t="s">
        <v>41</v>
      </c>
      <c r="C8" s="7"/>
      <c r="D8" s="7"/>
      <c r="E8" s="7"/>
      <c r="F8" s="7"/>
      <c r="G8" s="27"/>
      <c r="H8" s="27"/>
      <c r="I8" s="27"/>
      <c r="J8" s="2"/>
      <c r="K8" s="2"/>
      <c r="L8" s="2"/>
    </row>
    <row r="9" spans="2:12" ht="15">
      <c r="B9" s="1" t="s">
        <v>23</v>
      </c>
      <c r="C9" s="7"/>
      <c r="D9" s="24"/>
      <c r="E9" s="24"/>
      <c r="F9" s="24"/>
      <c r="G9" s="25"/>
      <c r="H9" s="2"/>
      <c r="I9" s="2"/>
      <c r="J9" s="2"/>
      <c r="K9" s="2"/>
      <c r="L9" s="2"/>
    </row>
    <row r="10" spans="2:12" ht="12.75">
      <c r="B10" s="1"/>
      <c r="C10" s="7"/>
      <c r="D10" s="7"/>
      <c r="E10" s="7"/>
      <c r="F10" s="7"/>
      <c r="G10" s="2"/>
      <c r="H10" s="2"/>
      <c r="I10" s="2"/>
      <c r="J10" s="2"/>
      <c r="K10" s="2"/>
      <c r="L10" s="2"/>
    </row>
    <row r="11" spans="2:12" ht="12.75">
      <c r="B11" s="1"/>
      <c r="C11" s="7"/>
      <c r="D11" s="7"/>
      <c r="E11" s="7"/>
      <c r="F11" s="7"/>
      <c r="G11" s="2"/>
      <c r="H11" s="2"/>
      <c r="I11" s="2"/>
      <c r="J11" s="2"/>
      <c r="K11" s="2"/>
      <c r="L11" s="2"/>
    </row>
    <row r="12" spans="2:12" ht="12.75">
      <c r="B12" s="1" t="s">
        <v>24</v>
      </c>
      <c r="C12" s="7"/>
      <c r="D12" s="7"/>
      <c r="E12" s="7"/>
      <c r="F12" s="7"/>
      <c r="G12" s="2"/>
      <c r="H12" s="2"/>
      <c r="I12" s="2"/>
      <c r="J12" s="2"/>
      <c r="K12" s="2"/>
      <c r="L12" s="2"/>
    </row>
    <row r="13" spans="2:12" ht="12.75">
      <c r="B13" s="38" t="s">
        <v>26</v>
      </c>
      <c r="C13" s="40" t="s">
        <v>27</v>
      </c>
      <c r="D13" s="41"/>
      <c r="E13" s="41"/>
      <c r="F13" s="42"/>
      <c r="G13" s="36" t="s">
        <v>29</v>
      </c>
      <c r="H13" s="46" t="s">
        <v>35</v>
      </c>
      <c r="I13" s="47"/>
      <c r="J13" s="47"/>
      <c r="K13" s="28"/>
      <c r="L13" s="36" t="s">
        <v>40</v>
      </c>
    </row>
    <row r="14" spans="2:12" ht="25.5">
      <c r="B14" s="39"/>
      <c r="C14" s="43"/>
      <c r="D14" s="44"/>
      <c r="E14" s="44"/>
      <c r="F14" s="45"/>
      <c r="G14" s="37"/>
      <c r="H14" s="30" t="s">
        <v>30</v>
      </c>
      <c r="I14" s="30" t="s">
        <v>38</v>
      </c>
      <c r="J14" s="30" t="s">
        <v>32</v>
      </c>
      <c r="K14" s="29" t="s">
        <v>39</v>
      </c>
      <c r="L14" s="37"/>
    </row>
    <row r="15" spans="2:12" ht="12.75">
      <c r="B15" s="12"/>
      <c r="C15" s="9"/>
      <c r="D15" s="10"/>
      <c r="E15" s="10"/>
      <c r="F15" s="11"/>
      <c r="G15" s="8"/>
      <c r="H15" s="8"/>
      <c r="I15" s="8"/>
      <c r="J15" s="8"/>
      <c r="K15" s="8"/>
      <c r="L15" s="8"/>
    </row>
    <row r="16" spans="2:12" ht="12.75">
      <c r="B16" s="14">
        <v>12010000</v>
      </c>
      <c r="C16" s="16" t="s">
        <v>0</v>
      </c>
      <c r="D16" s="1"/>
      <c r="E16" s="1"/>
      <c r="F16" s="17"/>
      <c r="G16" s="21">
        <v>-102442.64</v>
      </c>
      <c r="H16" s="21">
        <v>3300330.67</v>
      </c>
      <c r="I16" s="21">
        <v>-1666067.35</v>
      </c>
      <c r="J16" s="21">
        <f>-G16-H16-I16+L16</f>
        <v>201881.90000000037</v>
      </c>
      <c r="K16" s="21"/>
      <c r="L16" s="21">
        <v>1733702.58</v>
      </c>
    </row>
    <row r="17" spans="2:12" ht="12.75">
      <c r="B17" s="14">
        <v>12010100</v>
      </c>
      <c r="C17" s="16" t="s">
        <v>1</v>
      </c>
      <c r="D17" s="1"/>
      <c r="E17" s="1"/>
      <c r="F17" s="17"/>
      <c r="G17" s="21">
        <v>189051.89</v>
      </c>
      <c r="H17" s="21">
        <v>-471896.82</v>
      </c>
      <c r="I17" s="21">
        <v>306327.53</v>
      </c>
      <c r="J17" s="21">
        <f aca="true" t="shared" si="0" ref="J17:J37">-G17-H17-I17+L17</f>
        <v>23746.37999999997</v>
      </c>
      <c r="K17" s="21"/>
      <c r="L17" s="21">
        <v>47228.98</v>
      </c>
    </row>
    <row r="18" spans="2:12" ht="12.75">
      <c r="B18" s="14">
        <v>12010500</v>
      </c>
      <c r="C18" s="16" t="s">
        <v>2</v>
      </c>
      <c r="D18" s="1"/>
      <c r="E18" s="1"/>
      <c r="F18" s="17"/>
      <c r="G18" s="21">
        <v>53528.91</v>
      </c>
      <c r="H18" s="21">
        <v>-53708.91</v>
      </c>
      <c r="I18" s="21">
        <v>-180</v>
      </c>
      <c r="J18" s="21">
        <f t="shared" si="0"/>
        <v>53336.91</v>
      </c>
      <c r="K18" s="21"/>
      <c r="L18" s="21">
        <v>52976.91</v>
      </c>
    </row>
    <row r="19" spans="2:12" ht="12.75">
      <c r="B19" s="14">
        <v>12011000</v>
      </c>
      <c r="C19" s="16" t="s">
        <v>3</v>
      </c>
      <c r="D19" s="1"/>
      <c r="E19" s="1"/>
      <c r="F19" s="17"/>
      <c r="G19" s="21">
        <v>3126.52</v>
      </c>
      <c r="H19" s="21">
        <v>-3246.52</v>
      </c>
      <c r="I19" s="21">
        <v>-240</v>
      </c>
      <c r="J19" s="21">
        <f t="shared" si="0"/>
        <v>602934.52</v>
      </c>
      <c r="K19" s="21"/>
      <c r="L19" s="21">
        <v>602574.52</v>
      </c>
    </row>
    <row r="20" spans="2:12" ht="12.75">
      <c r="B20" s="14">
        <v>12011100</v>
      </c>
      <c r="C20" s="16" t="s">
        <v>4</v>
      </c>
      <c r="D20" s="1"/>
      <c r="E20" s="1"/>
      <c r="F20" s="17"/>
      <c r="G20" s="21">
        <v>724993.36</v>
      </c>
      <c r="H20" s="21">
        <v>92326.64</v>
      </c>
      <c r="I20" s="21">
        <v>-1000180</v>
      </c>
      <c r="J20" s="21">
        <f t="shared" si="0"/>
        <v>724801.36</v>
      </c>
      <c r="K20" s="21"/>
      <c r="L20" s="21">
        <v>541941.36</v>
      </c>
    </row>
    <row r="21" spans="2:12" ht="12.75">
      <c r="B21" s="14">
        <v>12011200</v>
      </c>
      <c r="C21" s="16" t="s">
        <v>5</v>
      </c>
      <c r="D21" s="1"/>
      <c r="E21" s="1"/>
      <c r="F21" s="17"/>
      <c r="G21" s="21">
        <v>30873.97</v>
      </c>
      <c r="H21" s="21">
        <v>-28875.57</v>
      </c>
      <c r="I21" s="21">
        <v>0</v>
      </c>
      <c r="J21" s="21">
        <f t="shared" si="0"/>
        <v>30873.97</v>
      </c>
      <c r="K21" s="21"/>
      <c r="L21" s="21">
        <v>32872.37</v>
      </c>
    </row>
    <row r="22" spans="2:12" ht="12.75">
      <c r="B22" s="14">
        <v>12011500</v>
      </c>
      <c r="C22" s="16" t="s">
        <v>6</v>
      </c>
      <c r="D22" s="1"/>
      <c r="E22" s="1"/>
      <c r="F22" s="17"/>
      <c r="G22" s="21">
        <v>9377.1</v>
      </c>
      <c r="H22" s="21">
        <v>15747.9</v>
      </c>
      <c r="I22" s="21">
        <v>0</v>
      </c>
      <c r="J22" s="21">
        <f t="shared" si="0"/>
        <v>28877.1</v>
      </c>
      <c r="K22" s="21"/>
      <c r="L22" s="21">
        <v>54002.1</v>
      </c>
    </row>
    <row r="23" spans="2:12" ht="12.75">
      <c r="B23" s="14">
        <v>12011600</v>
      </c>
      <c r="C23" s="16" t="s">
        <v>7</v>
      </c>
      <c r="D23" s="1"/>
      <c r="E23" s="1"/>
      <c r="F23" s="17"/>
      <c r="G23" s="21">
        <v>735066.36</v>
      </c>
      <c r="H23" s="21">
        <v>-1370470.93</v>
      </c>
      <c r="I23" s="21">
        <v>-8912.20000000007</v>
      </c>
      <c r="J23" s="21">
        <f t="shared" si="0"/>
        <v>2942600.34</v>
      </c>
      <c r="K23" s="21"/>
      <c r="L23" s="21">
        <v>2298283.57</v>
      </c>
    </row>
    <row r="24" spans="2:12" ht="12.75">
      <c r="B24" s="14">
        <v>12011700</v>
      </c>
      <c r="C24" s="16" t="s">
        <v>8</v>
      </c>
      <c r="D24" s="1"/>
      <c r="E24" s="1"/>
      <c r="F24" s="17"/>
      <c r="G24" s="21">
        <v>475994.05</v>
      </c>
      <c r="H24" s="21">
        <v>-440192.58</v>
      </c>
      <c r="I24" s="21">
        <v>-492964.25</v>
      </c>
      <c r="J24" s="21">
        <f t="shared" si="0"/>
        <v>1163937.69</v>
      </c>
      <c r="K24" s="21"/>
      <c r="L24" s="21">
        <v>706774.91</v>
      </c>
    </row>
    <row r="25" spans="2:12" ht="12.75">
      <c r="B25" s="14">
        <v>12011800</v>
      </c>
      <c r="C25" s="16" t="s">
        <v>9</v>
      </c>
      <c r="D25" s="1"/>
      <c r="E25" s="1"/>
      <c r="F25" s="17"/>
      <c r="G25" s="21">
        <v>0</v>
      </c>
      <c r="H25" s="21">
        <v>0</v>
      </c>
      <c r="I25" s="21">
        <v>0</v>
      </c>
      <c r="J25" s="21">
        <f t="shared" si="0"/>
        <v>0</v>
      </c>
      <c r="K25" s="21"/>
      <c r="L25" s="21">
        <v>0</v>
      </c>
    </row>
    <row r="26" spans="2:12" ht="12.75">
      <c r="B26" s="14">
        <v>12011900</v>
      </c>
      <c r="C26" s="16" t="s">
        <v>10</v>
      </c>
      <c r="D26" s="1"/>
      <c r="E26" s="1"/>
      <c r="F26" s="17"/>
      <c r="G26" s="21">
        <v>1800803.61</v>
      </c>
      <c r="H26" s="21">
        <v>-1800803.61</v>
      </c>
      <c r="I26" s="21">
        <v>-1800803.61</v>
      </c>
      <c r="J26" s="21">
        <f t="shared" si="0"/>
        <v>1800803.61</v>
      </c>
      <c r="K26" s="21"/>
      <c r="L26" s="21">
        <v>0</v>
      </c>
    </row>
    <row r="27" spans="2:12" ht="12.75">
      <c r="B27" s="14">
        <v>12012000</v>
      </c>
      <c r="C27" s="16" t="s">
        <v>11</v>
      </c>
      <c r="D27" s="1"/>
      <c r="E27" s="1"/>
      <c r="F27" s="17"/>
      <c r="G27" s="21">
        <v>131995.2</v>
      </c>
      <c r="H27" s="21">
        <v>-102655.08</v>
      </c>
      <c r="I27" s="21">
        <v>24147.5</v>
      </c>
      <c r="J27" s="21">
        <f t="shared" si="0"/>
        <v>328734.2</v>
      </c>
      <c r="K27" s="21"/>
      <c r="L27" s="21">
        <v>382221.82</v>
      </c>
    </row>
    <row r="28" spans="2:12" ht="12.75">
      <c r="B28" s="14">
        <v>12012400</v>
      </c>
      <c r="C28" s="16" t="s">
        <v>12</v>
      </c>
      <c r="D28" s="1"/>
      <c r="E28" s="1"/>
      <c r="F28" s="17"/>
      <c r="G28" s="21">
        <v>-31879.54</v>
      </c>
      <c r="H28" s="21">
        <v>167140.81</v>
      </c>
      <c r="I28" s="21">
        <v>-61846.75</v>
      </c>
      <c r="J28" s="21">
        <f t="shared" si="0"/>
        <v>103141.63</v>
      </c>
      <c r="K28" s="21"/>
      <c r="L28" s="21">
        <v>176556.15</v>
      </c>
    </row>
    <row r="29" spans="2:12" ht="12.75">
      <c r="B29" s="14">
        <v>12012500</v>
      </c>
      <c r="C29" s="16" t="s">
        <v>13</v>
      </c>
      <c r="D29" s="1"/>
      <c r="E29" s="1"/>
      <c r="F29" s="17"/>
      <c r="G29" s="21">
        <v>188800</v>
      </c>
      <c r="H29" s="21">
        <v>-188800</v>
      </c>
      <c r="I29" s="21">
        <v>0</v>
      </c>
      <c r="J29" s="21">
        <f t="shared" si="0"/>
        <v>188800</v>
      </c>
      <c r="K29" s="21"/>
      <c r="L29" s="21">
        <v>188800</v>
      </c>
    </row>
    <row r="30" spans="2:12" ht="12.75">
      <c r="B30" s="14">
        <v>12013000</v>
      </c>
      <c r="C30" s="16" t="s">
        <v>14</v>
      </c>
      <c r="D30" s="1"/>
      <c r="E30" s="1"/>
      <c r="F30" s="17"/>
      <c r="G30" s="21">
        <v>12785853.36</v>
      </c>
      <c r="H30" s="21">
        <v>-13532675.92</v>
      </c>
      <c r="I30" s="21">
        <v>-5854925.699999999</v>
      </c>
      <c r="J30" s="21">
        <f t="shared" si="0"/>
        <v>13168286.54</v>
      </c>
      <c r="K30" s="21"/>
      <c r="L30" s="21">
        <v>6566538.28</v>
      </c>
    </row>
    <row r="31" spans="2:12" ht="12.75">
      <c r="B31" s="14">
        <v>12013500</v>
      </c>
      <c r="C31" s="16" t="s">
        <v>15</v>
      </c>
      <c r="D31" s="1"/>
      <c r="E31" s="1"/>
      <c r="F31" s="17"/>
      <c r="G31" s="21">
        <v>6609596.37</v>
      </c>
      <c r="H31" s="21">
        <v>-3523932.47</v>
      </c>
      <c r="I31" s="21">
        <v>3477186.16</v>
      </c>
      <c r="J31" s="21">
        <f t="shared" si="0"/>
        <v>4609190.889999999</v>
      </c>
      <c r="K31" s="21"/>
      <c r="L31" s="21">
        <v>11172040.95</v>
      </c>
    </row>
    <row r="32" spans="2:12" ht="12.75">
      <c r="B32" s="14">
        <v>12014100</v>
      </c>
      <c r="C32" s="16" t="s">
        <v>16</v>
      </c>
      <c r="D32" s="1"/>
      <c r="E32" s="1"/>
      <c r="F32" s="17"/>
      <c r="G32" s="21">
        <v>25563.47</v>
      </c>
      <c r="H32" s="21">
        <v>-51402.68</v>
      </c>
      <c r="I32" s="21">
        <v>9822.31</v>
      </c>
      <c r="J32" s="21">
        <f t="shared" si="0"/>
        <v>19940.96</v>
      </c>
      <c r="K32" s="21"/>
      <c r="L32" s="21">
        <v>3924.06</v>
      </c>
    </row>
    <row r="33" spans="2:12" ht="12.75">
      <c r="B33" s="14">
        <v>12014200</v>
      </c>
      <c r="C33" s="16" t="s">
        <v>17</v>
      </c>
      <c r="D33" s="1"/>
      <c r="E33" s="1"/>
      <c r="F33" s="17"/>
      <c r="G33" s="21">
        <v>1607435.26</v>
      </c>
      <c r="H33" s="21">
        <v>-3214870.52</v>
      </c>
      <c r="I33" s="21">
        <v>3141628.2</v>
      </c>
      <c r="J33" s="21">
        <f t="shared" si="0"/>
        <v>-1534192.9400000002</v>
      </c>
      <c r="K33" s="21"/>
      <c r="L33" s="21">
        <v>0</v>
      </c>
    </row>
    <row r="34" spans="2:12" ht="12.75">
      <c r="B34" s="14">
        <v>12014500</v>
      </c>
      <c r="C34" s="16" t="s">
        <v>18</v>
      </c>
      <c r="D34" s="1"/>
      <c r="E34" s="1"/>
      <c r="F34" s="17"/>
      <c r="G34" s="21">
        <v>3364162.39</v>
      </c>
      <c r="H34" s="21">
        <v>-2652057.61</v>
      </c>
      <c r="I34" s="21">
        <v>-863538.75</v>
      </c>
      <c r="J34" s="21">
        <f t="shared" si="0"/>
        <v>3574156.1999999997</v>
      </c>
      <c r="K34" s="21"/>
      <c r="L34" s="21">
        <v>3422722.23</v>
      </c>
    </row>
    <row r="35" spans="2:12" ht="12.75">
      <c r="B35" s="14">
        <v>12015000</v>
      </c>
      <c r="C35" s="16" t="s">
        <v>19</v>
      </c>
      <c r="D35" s="1"/>
      <c r="E35" s="1"/>
      <c r="F35" s="17"/>
      <c r="G35" s="21">
        <v>3419184.21</v>
      </c>
      <c r="H35" s="21">
        <v>2320508.29</v>
      </c>
      <c r="I35" s="21">
        <v>1612735.01</v>
      </c>
      <c r="J35" s="21">
        <f t="shared" si="0"/>
        <v>-2142142.5599999996</v>
      </c>
      <c r="K35" s="21"/>
      <c r="L35" s="21">
        <v>5210284.95</v>
      </c>
    </row>
    <row r="36" spans="2:12" ht="12.75">
      <c r="B36" s="14">
        <v>12017100</v>
      </c>
      <c r="C36" s="16" t="s">
        <v>20</v>
      </c>
      <c r="D36" s="1"/>
      <c r="E36" s="1"/>
      <c r="F36" s="17"/>
      <c r="G36" s="21">
        <v>182343.93</v>
      </c>
      <c r="H36" s="21">
        <v>-242332.87</v>
      </c>
      <c r="I36" s="21">
        <v>84356.41</v>
      </c>
      <c r="J36" s="21">
        <f t="shared" si="0"/>
        <v>-2819.600000000002</v>
      </c>
      <c r="K36" s="21"/>
      <c r="L36" s="21">
        <v>21547.87</v>
      </c>
    </row>
    <row r="37" spans="2:12" ht="12.75">
      <c r="B37" s="15">
        <v>12017200</v>
      </c>
      <c r="C37" s="18" t="s">
        <v>21</v>
      </c>
      <c r="D37" s="19"/>
      <c r="E37" s="19"/>
      <c r="F37" s="20"/>
      <c r="G37" s="22">
        <v>3000000</v>
      </c>
      <c r="H37" s="22">
        <v>-2861534.73</v>
      </c>
      <c r="I37" s="22">
        <v>-788465.27</v>
      </c>
      <c r="J37" s="31">
        <f t="shared" si="0"/>
        <v>650000</v>
      </c>
      <c r="K37" s="22"/>
      <c r="L37" s="22">
        <v>0</v>
      </c>
    </row>
    <row r="38" spans="2:12" ht="12.75">
      <c r="B38" s="1"/>
      <c r="C38" s="7"/>
      <c r="D38" s="7"/>
      <c r="E38" s="7"/>
      <c r="F38" s="7"/>
      <c r="G38" s="2"/>
      <c r="H38" s="2"/>
      <c r="I38" s="2"/>
      <c r="J38" s="2"/>
      <c r="K38" s="2"/>
      <c r="L38" s="2"/>
    </row>
    <row r="39" spans="2:12" ht="12.75">
      <c r="B39" s="1"/>
      <c r="C39" s="7"/>
      <c r="D39" s="7"/>
      <c r="E39" s="7"/>
      <c r="F39" s="7"/>
      <c r="G39" s="2"/>
      <c r="H39" s="2"/>
      <c r="I39" s="2"/>
      <c r="J39" s="2"/>
      <c r="K39" s="2"/>
      <c r="L39" s="2"/>
    </row>
    <row r="40" spans="2:12" ht="12.75">
      <c r="B40" s="1"/>
      <c r="C40" s="7"/>
      <c r="D40" s="7"/>
      <c r="E40" s="7"/>
      <c r="F40" s="7"/>
      <c r="G40" s="2"/>
      <c r="H40" s="2"/>
      <c r="I40" s="2"/>
      <c r="J40" s="2"/>
      <c r="K40" s="2"/>
      <c r="L40" s="2"/>
    </row>
    <row r="41" spans="2:12" ht="12.75">
      <c r="B41" s="1"/>
      <c r="C41" s="7"/>
      <c r="D41" s="7"/>
      <c r="E41" s="7"/>
      <c r="F41" s="7"/>
      <c r="G41" s="2"/>
      <c r="H41" s="2"/>
      <c r="I41" s="2"/>
      <c r="J41" s="2"/>
      <c r="K41" s="2"/>
      <c r="L41" s="2"/>
    </row>
    <row r="42" spans="2:12" ht="12.75">
      <c r="B42" s="1"/>
      <c r="C42" s="7"/>
      <c r="D42" s="7"/>
      <c r="E42" s="7"/>
      <c r="F42" s="7"/>
      <c r="G42" s="2"/>
      <c r="H42" s="2"/>
      <c r="I42" s="2"/>
      <c r="J42" s="2"/>
      <c r="K42" s="2"/>
      <c r="L42" s="2"/>
    </row>
    <row r="43" spans="2:12" ht="12.75">
      <c r="B43" s="1"/>
      <c r="C43" s="7"/>
      <c r="D43" s="7"/>
      <c r="E43" s="7"/>
      <c r="F43" s="7"/>
      <c r="G43" s="2"/>
      <c r="H43" s="2"/>
      <c r="I43" s="2"/>
      <c r="J43" s="2"/>
      <c r="K43" s="2"/>
      <c r="L43" s="2"/>
    </row>
    <row r="44" spans="2:12" ht="12.75">
      <c r="B44" s="1"/>
      <c r="C44" s="7"/>
      <c r="D44" s="7"/>
      <c r="E44" s="7"/>
      <c r="F44" s="7"/>
      <c r="G44" s="2"/>
      <c r="H44" s="2"/>
      <c r="I44" s="2"/>
      <c r="J44" s="2"/>
      <c r="K44" s="2"/>
      <c r="L44" s="2"/>
    </row>
  </sheetData>
  <sheetProtection/>
  <mergeCells count="5">
    <mergeCell ref="L13:L14"/>
    <mergeCell ref="B13:B14"/>
    <mergeCell ref="C13:F14"/>
    <mergeCell ref="G13:G14"/>
    <mergeCell ref="H13:J13"/>
  </mergeCells>
  <printOptions/>
  <pageMargins left="0.75" right="0.75" top="1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79"/>
  <sheetViews>
    <sheetView zoomScaleSheetLayoutView="75" zoomScalePageLayoutView="0" workbookViewId="0" topLeftCell="A53">
      <selection activeCell="J58" sqref="J58"/>
    </sheetView>
  </sheetViews>
  <sheetFormatPr defaultColWidth="11.421875" defaultRowHeight="12.75"/>
  <cols>
    <col min="1" max="1" width="11.421875" style="1" customWidth="1"/>
    <col min="2" max="4" width="11.421875" style="7" customWidth="1"/>
    <col min="5" max="5" width="4.7109375" style="7" customWidth="1"/>
    <col min="6" max="6" width="13.7109375" style="2" customWidth="1"/>
    <col min="7" max="7" width="15.57421875" style="2" customWidth="1"/>
    <col min="8" max="12" width="13.7109375" style="2" customWidth="1"/>
    <col min="14" max="14" width="15.28125" style="0" customWidth="1"/>
  </cols>
  <sheetData>
    <row r="6" spans="1:12" s="3" customFormat="1" ht="33" customHeight="1">
      <c r="A6" s="5"/>
      <c r="B6" s="6" t="s">
        <v>28</v>
      </c>
      <c r="C6" s="6"/>
      <c r="D6" s="6"/>
      <c r="E6" s="6"/>
      <c r="F6" s="4"/>
      <c r="G6" s="4"/>
      <c r="H6" s="4"/>
      <c r="I6" s="4"/>
      <c r="J6" s="4"/>
      <c r="K6" s="4"/>
      <c r="L6" s="4"/>
    </row>
    <row r="7" ht="12.75">
      <c r="A7" s="1" t="s">
        <v>22</v>
      </c>
    </row>
    <row r="9" ht="12.75">
      <c r="A9" s="1" t="s">
        <v>36</v>
      </c>
    </row>
    <row r="10" ht="12.75">
      <c r="A10" s="1" t="s">
        <v>23</v>
      </c>
    </row>
    <row r="13" ht="12.75">
      <c r="A13" s="1" t="s">
        <v>24</v>
      </c>
    </row>
    <row r="14" spans="1:12" ht="12.75">
      <c r="A14" s="50" t="s">
        <v>26</v>
      </c>
      <c r="B14" s="52" t="s">
        <v>27</v>
      </c>
      <c r="C14" s="53"/>
      <c r="D14" s="53"/>
      <c r="E14" s="54"/>
      <c r="F14" s="48" t="s">
        <v>29</v>
      </c>
      <c r="G14" s="58" t="s">
        <v>35</v>
      </c>
      <c r="H14" s="59"/>
      <c r="I14" s="59"/>
      <c r="J14" s="59"/>
      <c r="K14" s="60"/>
      <c r="L14" s="48" t="s">
        <v>37</v>
      </c>
    </row>
    <row r="15" spans="1:12" ht="30" customHeight="1">
      <c r="A15" s="51"/>
      <c r="B15" s="55"/>
      <c r="C15" s="56"/>
      <c r="D15" s="56"/>
      <c r="E15" s="57"/>
      <c r="F15" s="49"/>
      <c r="G15" s="13" t="s">
        <v>30</v>
      </c>
      <c r="H15" s="13" t="s">
        <v>31</v>
      </c>
      <c r="I15" s="13"/>
      <c r="J15" s="13" t="s">
        <v>32</v>
      </c>
      <c r="K15" s="13" t="s">
        <v>33</v>
      </c>
      <c r="L15" s="49"/>
    </row>
    <row r="16" spans="1:12" ht="12.75">
      <c r="A16" s="12"/>
      <c r="B16" s="9"/>
      <c r="C16" s="10"/>
      <c r="D16" s="10"/>
      <c r="E16" s="11"/>
      <c r="F16" s="8"/>
      <c r="G16" s="8"/>
      <c r="H16" s="8"/>
      <c r="I16" s="8"/>
      <c r="J16" s="8"/>
      <c r="K16" s="8"/>
      <c r="L16" s="8"/>
    </row>
    <row r="17" spans="1:14" ht="12.75">
      <c r="A17" s="14">
        <v>12010000</v>
      </c>
      <c r="B17" s="16" t="s">
        <v>0</v>
      </c>
      <c r="C17" s="1"/>
      <c r="D17" s="1"/>
      <c r="E17" s="17"/>
      <c r="F17" s="21">
        <v>-102442.64</v>
      </c>
      <c r="G17" s="21">
        <f aca="true" t="shared" si="0" ref="G17:G38">L17-F17</f>
        <v>3300330.67</v>
      </c>
      <c r="H17" s="21"/>
      <c r="I17" s="21"/>
      <c r="J17" s="21"/>
      <c r="K17" s="21"/>
      <c r="L17" s="21">
        <v>3197888.03</v>
      </c>
      <c r="N17" s="2"/>
    </row>
    <row r="18" spans="1:14" ht="12.75">
      <c r="A18" s="14">
        <v>12010100</v>
      </c>
      <c r="B18" s="16" t="s">
        <v>1</v>
      </c>
      <c r="C18" s="1"/>
      <c r="D18" s="1"/>
      <c r="E18" s="17"/>
      <c r="F18" s="21">
        <v>189051.89</v>
      </c>
      <c r="G18" s="21">
        <f t="shared" si="0"/>
        <v>-471896.82</v>
      </c>
      <c r="H18" s="21"/>
      <c r="I18" s="21"/>
      <c r="J18" s="21"/>
      <c r="K18" s="21"/>
      <c r="L18" s="21">
        <v>-282844.93</v>
      </c>
      <c r="N18" s="2"/>
    </row>
    <row r="19" spans="1:14" ht="12.75">
      <c r="A19" s="14">
        <v>12010500</v>
      </c>
      <c r="B19" s="16" t="s">
        <v>2</v>
      </c>
      <c r="C19" s="1"/>
      <c r="D19" s="1"/>
      <c r="E19" s="17"/>
      <c r="F19" s="21">
        <v>53528.91</v>
      </c>
      <c r="G19" s="21">
        <f t="shared" si="0"/>
        <v>-53708.91</v>
      </c>
      <c r="H19" s="21"/>
      <c r="I19" s="21"/>
      <c r="J19" s="21"/>
      <c r="K19" s="21"/>
      <c r="L19" s="21">
        <v>-180</v>
      </c>
      <c r="N19" s="2"/>
    </row>
    <row r="20" spans="1:14" ht="12.75">
      <c r="A20" s="14">
        <v>12011000</v>
      </c>
      <c r="B20" s="16" t="s">
        <v>3</v>
      </c>
      <c r="C20" s="1"/>
      <c r="D20" s="1"/>
      <c r="E20" s="17"/>
      <c r="F20" s="21">
        <v>3126.52</v>
      </c>
      <c r="G20" s="21">
        <f t="shared" si="0"/>
        <v>-3246.52</v>
      </c>
      <c r="H20" s="21"/>
      <c r="I20" s="21"/>
      <c r="J20" s="21"/>
      <c r="K20" s="21"/>
      <c r="L20" s="21">
        <v>-120</v>
      </c>
      <c r="N20" s="2"/>
    </row>
    <row r="21" spans="1:14" ht="12.75">
      <c r="A21" s="14">
        <v>12011100</v>
      </c>
      <c r="B21" s="16" t="s">
        <v>4</v>
      </c>
      <c r="C21" s="1"/>
      <c r="D21" s="1"/>
      <c r="E21" s="17"/>
      <c r="F21" s="21">
        <v>724993.36</v>
      </c>
      <c r="G21" s="21">
        <f t="shared" si="0"/>
        <v>92326.64000000001</v>
      </c>
      <c r="H21" s="21"/>
      <c r="I21" s="21"/>
      <c r="J21" s="21"/>
      <c r="K21" s="21"/>
      <c r="L21" s="21">
        <v>817320</v>
      </c>
      <c r="N21" s="2"/>
    </row>
    <row r="22" spans="1:14" ht="12.75">
      <c r="A22" s="14">
        <v>12011200</v>
      </c>
      <c r="B22" s="16" t="s">
        <v>5</v>
      </c>
      <c r="C22" s="1"/>
      <c r="D22" s="1"/>
      <c r="E22" s="17"/>
      <c r="F22" s="21">
        <v>30873.97</v>
      </c>
      <c r="G22" s="21">
        <f t="shared" si="0"/>
        <v>-28875.57</v>
      </c>
      <c r="H22" s="21"/>
      <c r="I22" s="21"/>
      <c r="J22" s="21"/>
      <c r="K22" s="21"/>
      <c r="L22" s="21">
        <v>1998.4</v>
      </c>
      <c r="N22" s="2"/>
    </row>
    <row r="23" spans="1:14" ht="12.75">
      <c r="A23" s="14">
        <v>12011500</v>
      </c>
      <c r="B23" s="16" t="s">
        <v>6</v>
      </c>
      <c r="C23" s="1"/>
      <c r="D23" s="1"/>
      <c r="E23" s="17"/>
      <c r="F23" s="21">
        <v>9377.1</v>
      </c>
      <c r="G23" s="21">
        <f t="shared" si="0"/>
        <v>15747.9</v>
      </c>
      <c r="H23" s="21"/>
      <c r="I23" s="21"/>
      <c r="J23" s="21"/>
      <c r="K23" s="21"/>
      <c r="L23" s="21">
        <v>25125</v>
      </c>
      <c r="N23" s="2"/>
    </row>
    <row r="24" spans="1:14" ht="12.75">
      <c r="A24" s="14">
        <v>12011600</v>
      </c>
      <c r="B24" s="16" t="s">
        <v>7</v>
      </c>
      <c r="C24" s="1"/>
      <c r="D24" s="1"/>
      <c r="E24" s="17"/>
      <c r="F24" s="21">
        <v>735066.36</v>
      </c>
      <c r="G24" s="21">
        <f t="shared" si="0"/>
        <v>-1370470.93</v>
      </c>
      <c r="H24" s="21"/>
      <c r="I24" s="21"/>
      <c r="J24" s="21"/>
      <c r="K24" s="21"/>
      <c r="L24" s="21">
        <v>-635404.57</v>
      </c>
      <c r="N24" s="2"/>
    </row>
    <row r="25" spans="1:14" ht="12.75">
      <c r="A25" s="14">
        <v>12011700</v>
      </c>
      <c r="B25" s="16" t="s">
        <v>8</v>
      </c>
      <c r="C25" s="1"/>
      <c r="D25" s="1"/>
      <c r="E25" s="17"/>
      <c r="F25" s="21">
        <v>475994.05</v>
      </c>
      <c r="G25" s="21">
        <f t="shared" si="0"/>
        <v>-440192.57999999996</v>
      </c>
      <c r="H25" s="21"/>
      <c r="I25" s="21"/>
      <c r="J25" s="21"/>
      <c r="K25" s="21"/>
      <c r="L25" s="21">
        <v>35801.47</v>
      </c>
      <c r="N25" s="2"/>
    </row>
    <row r="26" spans="1:14" ht="12.75">
      <c r="A26" s="14">
        <v>12011800</v>
      </c>
      <c r="B26" s="16" t="s">
        <v>9</v>
      </c>
      <c r="C26" s="1"/>
      <c r="D26" s="1"/>
      <c r="E26" s="17"/>
      <c r="F26" s="21">
        <v>0</v>
      </c>
      <c r="G26" s="21">
        <f t="shared" si="0"/>
        <v>0</v>
      </c>
      <c r="H26" s="21"/>
      <c r="I26" s="21"/>
      <c r="J26" s="21"/>
      <c r="K26" s="21"/>
      <c r="L26" s="21">
        <v>0</v>
      </c>
      <c r="N26" s="2"/>
    </row>
    <row r="27" spans="1:14" ht="12.75">
      <c r="A27" s="14">
        <v>12011900</v>
      </c>
      <c r="B27" s="16" t="s">
        <v>10</v>
      </c>
      <c r="C27" s="1"/>
      <c r="D27" s="1"/>
      <c r="E27" s="17"/>
      <c r="F27" s="21">
        <v>1800803.61</v>
      </c>
      <c r="G27" s="21">
        <f t="shared" si="0"/>
        <v>-1800803.61</v>
      </c>
      <c r="H27" s="21"/>
      <c r="I27" s="21"/>
      <c r="J27" s="21"/>
      <c r="K27" s="21"/>
      <c r="L27" s="21">
        <v>0</v>
      </c>
      <c r="N27" s="2"/>
    </row>
    <row r="28" spans="1:14" ht="12.75">
      <c r="A28" s="14">
        <v>12012000</v>
      </c>
      <c r="B28" s="16" t="s">
        <v>11</v>
      </c>
      <c r="C28" s="1"/>
      <c r="D28" s="1"/>
      <c r="E28" s="17"/>
      <c r="F28" s="21">
        <v>131995.2</v>
      </c>
      <c r="G28" s="21">
        <f t="shared" si="0"/>
        <v>-102655.08000000002</v>
      </c>
      <c r="H28" s="21"/>
      <c r="I28" s="21"/>
      <c r="J28" s="21"/>
      <c r="K28" s="21"/>
      <c r="L28" s="21">
        <v>29340.12</v>
      </c>
      <c r="N28" s="2"/>
    </row>
    <row r="29" spans="1:14" ht="12.75">
      <c r="A29" s="14">
        <v>12012400</v>
      </c>
      <c r="B29" s="16" t="s">
        <v>12</v>
      </c>
      <c r="C29" s="1"/>
      <c r="D29" s="1"/>
      <c r="E29" s="17"/>
      <c r="F29" s="21">
        <v>-31879.54</v>
      </c>
      <c r="G29" s="21">
        <f t="shared" si="0"/>
        <v>167140.81</v>
      </c>
      <c r="H29" s="21"/>
      <c r="I29" s="21"/>
      <c r="J29" s="21"/>
      <c r="K29" s="21"/>
      <c r="L29" s="21">
        <v>135261.27</v>
      </c>
      <c r="N29" s="2"/>
    </row>
    <row r="30" spans="1:14" ht="12.75">
      <c r="A30" s="14">
        <v>12012500</v>
      </c>
      <c r="B30" s="16" t="s">
        <v>13</v>
      </c>
      <c r="C30" s="1"/>
      <c r="D30" s="1"/>
      <c r="E30" s="17"/>
      <c r="F30" s="21">
        <v>188800</v>
      </c>
      <c r="G30" s="21">
        <f t="shared" si="0"/>
        <v>-188800</v>
      </c>
      <c r="H30" s="21"/>
      <c r="I30" s="21"/>
      <c r="J30" s="21"/>
      <c r="K30" s="21"/>
      <c r="L30" s="21">
        <v>0</v>
      </c>
      <c r="N30" s="2"/>
    </row>
    <row r="31" spans="1:14" ht="12.75">
      <c r="A31" s="14">
        <v>12013000</v>
      </c>
      <c r="B31" s="16" t="s">
        <v>14</v>
      </c>
      <c r="C31" s="1"/>
      <c r="D31" s="1"/>
      <c r="E31" s="17"/>
      <c r="F31" s="21">
        <v>12785853.36</v>
      </c>
      <c r="G31" s="21">
        <f t="shared" si="0"/>
        <v>-13532675.92</v>
      </c>
      <c r="H31" s="21"/>
      <c r="I31" s="21"/>
      <c r="J31" s="21"/>
      <c r="K31" s="21"/>
      <c r="L31" s="21">
        <v>-746822.56</v>
      </c>
      <c r="N31" s="2"/>
    </row>
    <row r="32" spans="1:14" ht="12.75">
      <c r="A32" s="14">
        <v>12013500</v>
      </c>
      <c r="B32" s="16" t="s">
        <v>15</v>
      </c>
      <c r="C32" s="1"/>
      <c r="D32" s="1"/>
      <c r="E32" s="17"/>
      <c r="F32" s="21">
        <v>6609596.37</v>
      </c>
      <c r="G32" s="21">
        <f t="shared" si="0"/>
        <v>-3523932.47</v>
      </c>
      <c r="H32" s="21"/>
      <c r="I32" s="21"/>
      <c r="J32" s="21"/>
      <c r="K32" s="21"/>
      <c r="L32" s="21">
        <v>3085663.9</v>
      </c>
      <c r="N32" s="2"/>
    </row>
    <row r="33" spans="1:14" ht="12.75">
      <c r="A33" s="14">
        <v>12014100</v>
      </c>
      <c r="B33" s="16" t="s">
        <v>16</v>
      </c>
      <c r="C33" s="1"/>
      <c r="D33" s="1"/>
      <c r="E33" s="17"/>
      <c r="F33" s="21">
        <v>25563.47</v>
      </c>
      <c r="G33" s="21">
        <f t="shared" si="0"/>
        <v>-51402.68</v>
      </c>
      <c r="H33" s="21"/>
      <c r="I33" s="21"/>
      <c r="J33" s="21"/>
      <c r="K33" s="21"/>
      <c r="L33" s="21">
        <v>-25839.21</v>
      </c>
      <c r="N33" s="2"/>
    </row>
    <row r="34" spans="1:14" ht="12.75">
      <c r="A34" s="14">
        <v>12014200</v>
      </c>
      <c r="B34" s="16" t="s">
        <v>17</v>
      </c>
      <c r="C34" s="1"/>
      <c r="D34" s="1"/>
      <c r="E34" s="17"/>
      <c r="F34" s="21">
        <v>1607435.26</v>
      </c>
      <c r="G34" s="21">
        <f t="shared" si="0"/>
        <v>-3214870.52</v>
      </c>
      <c r="H34" s="21"/>
      <c r="I34" s="21"/>
      <c r="J34" s="21"/>
      <c r="K34" s="21"/>
      <c r="L34" s="21">
        <v>-1607435.26</v>
      </c>
      <c r="N34" s="2"/>
    </row>
    <row r="35" spans="1:14" ht="12.75">
      <c r="A35" s="14">
        <v>12014500</v>
      </c>
      <c r="B35" s="16" t="s">
        <v>18</v>
      </c>
      <c r="C35" s="1"/>
      <c r="D35" s="1"/>
      <c r="E35" s="17"/>
      <c r="F35" s="21">
        <v>3364162.39</v>
      </c>
      <c r="G35" s="21">
        <f t="shared" si="0"/>
        <v>-2652057.6100000003</v>
      </c>
      <c r="H35" s="21"/>
      <c r="I35" s="21"/>
      <c r="J35" s="21"/>
      <c r="K35" s="21"/>
      <c r="L35" s="21">
        <v>712104.78</v>
      </c>
      <c r="N35" s="2"/>
    </row>
    <row r="36" spans="1:14" ht="12.75">
      <c r="A36" s="14">
        <v>12015000</v>
      </c>
      <c r="B36" s="16" t="s">
        <v>19</v>
      </c>
      <c r="C36" s="1"/>
      <c r="D36" s="1"/>
      <c r="E36" s="17"/>
      <c r="F36" s="21">
        <v>3419184.21</v>
      </c>
      <c r="G36" s="21">
        <f t="shared" si="0"/>
        <v>2320508.29</v>
      </c>
      <c r="H36" s="21"/>
      <c r="I36" s="21"/>
      <c r="J36" s="21"/>
      <c r="K36" s="21"/>
      <c r="L36" s="21">
        <v>5739692.5</v>
      </c>
      <c r="N36" s="2"/>
    </row>
    <row r="37" spans="1:14" ht="12.75">
      <c r="A37" s="14">
        <v>12017100</v>
      </c>
      <c r="B37" s="16" t="s">
        <v>20</v>
      </c>
      <c r="C37" s="1"/>
      <c r="D37" s="1"/>
      <c r="E37" s="17"/>
      <c r="F37" s="21">
        <v>182343.93</v>
      </c>
      <c r="G37" s="21">
        <f t="shared" si="0"/>
        <v>-242332.87</v>
      </c>
      <c r="H37" s="21"/>
      <c r="I37" s="21"/>
      <c r="J37" s="21" t="s">
        <v>22</v>
      </c>
      <c r="K37" s="21"/>
      <c r="L37" s="21">
        <v>-59988.94</v>
      </c>
      <c r="N37" s="2"/>
    </row>
    <row r="38" spans="1:14" ht="12.75">
      <c r="A38" s="15">
        <v>12017200</v>
      </c>
      <c r="B38" s="18" t="s">
        <v>21</v>
      </c>
      <c r="C38" s="19"/>
      <c r="D38" s="19"/>
      <c r="E38" s="20"/>
      <c r="F38" s="22">
        <v>3000000</v>
      </c>
      <c r="G38" s="22">
        <f t="shared" si="0"/>
        <v>-2861534.73</v>
      </c>
      <c r="H38" s="22"/>
      <c r="I38" s="22"/>
      <c r="J38" s="22"/>
      <c r="K38" s="22"/>
      <c r="L38" s="22">
        <v>138465.27</v>
      </c>
      <c r="N38" s="2"/>
    </row>
    <row r="39" ht="12.75">
      <c r="N39" s="2"/>
    </row>
    <row r="40" ht="12.75">
      <c r="N40" s="2"/>
    </row>
    <row r="47" spans="1:12" ht="12.75">
      <c r="A47" s="5"/>
      <c r="B47" s="6" t="s">
        <v>28</v>
      </c>
      <c r="C47" s="6"/>
      <c r="D47" s="6"/>
      <c r="E47" s="6"/>
      <c r="F47" s="4"/>
      <c r="G47" s="4"/>
      <c r="H47" s="4"/>
      <c r="I47" s="4"/>
      <c r="J47" s="4"/>
      <c r="K47" s="4"/>
      <c r="L47" s="4"/>
    </row>
    <row r="48" ht="12.75">
      <c r="A48" s="1" t="s">
        <v>22</v>
      </c>
    </row>
    <row r="50" ht="12.75">
      <c r="A50" s="1" t="s">
        <v>25</v>
      </c>
    </row>
    <row r="51" ht="12.75">
      <c r="A51" s="1" t="s">
        <v>23</v>
      </c>
    </row>
    <row r="54" ht="12.75">
      <c r="A54" s="1" t="s">
        <v>24</v>
      </c>
    </row>
    <row r="55" spans="1:12" ht="12.75">
      <c r="A55" s="50" t="s">
        <v>26</v>
      </c>
      <c r="B55" s="52" t="s">
        <v>27</v>
      </c>
      <c r="C55" s="53"/>
      <c r="D55" s="53"/>
      <c r="E55" s="54"/>
      <c r="F55" s="48" t="s">
        <v>29</v>
      </c>
      <c r="G55" s="58" t="s">
        <v>35</v>
      </c>
      <c r="H55" s="59"/>
      <c r="I55" s="59"/>
      <c r="J55" s="59"/>
      <c r="K55" s="60"/>
      <c r="L55" s="48" t="s">
        <v>34</v>
      </c>
    </row>
    <row r="56" spans="1:12" ht="12.75">
      <c r="A56" s="51"/>
      <c r="B56" s="55"/>
      <c r="C56" s="56"/>
      <c r="D56" s="56"/>
      <c r="E56" s="57"/>
      <c r="F56" s="49"/>
      <c r="G56" s="13" t="s">
        <v>30</v>
      </c>
      <c r="H56" s="13" t="s">
        <v>31</v>
      </c>
      <c r="I56" s="13"/>
      <c r="J56" s="13" t="s">
        <v>32</v>
      </c>
      <c r="K56" s="13" t="s">
        <v>33</v>
      </c>
      <c r="L56" s="49"/>
    </row>
    <row r="57" spans="1:12" ht="12.75">
      <c r="A57" s="12"/>
      <c r="B57" s="9"/>
      <c r="C57" s="10"/>
      <c r="D57" s="10"/>
      <c r="E57" s="11"/>
      <c r="F57" s="8"/>
      <c r="G57" s="8"/>
      <c r="H57" s="8"/>
      <c r="I57" s="8"/>
      <c r="J57" s="8"/>
      <c r="K57" s="8"/>
      <c r="L57" s="8"/>
    </row>
    <row r="58" spans="1:12" ht="12.75">
      <c r="A58" s="14">
        <v>12010000</v>
      </c>
      <c r="B58" s="16" t="s">
        <v>0</v>
      </c>
      <c r="C58" s="1"/>
      <c r="D58" s="1"/>
      <c r="E58" s="17"/>
      <c r="F58" s="21">
        <v>-102442.64</v>
      </c>
      <c r="G58" s="21">
        <v>3300330.67</v>
      </c>
      <c r="H58" s="21">
        <f aca="true" t="shared" si="1" ref="H58:H79">-F58-G58+L58</f>
        <v>-1666067.3499999999</v>
      </c>
      <c r="I58" s="21"/>
      <c r="J58" s="21"/>
      <c r="K58" s="21"/>
      <c r="L58" s="21">
        <v>1531820.68</v>
      </c>
    </row>
    <row r="59" spans="1:12" ht="12.75">
      <c r="A59" s="14">
        <v>12010100</v>
      </c>
      <c r="B59" s="16" t="s">
        <v>1</v>
      </c>
      <c r="C59" s="1"/>
      <c r="D59" s="1"/>
      <c r="E59" s="17"/>
      <c r="F59" s="21">
        <v>189051.89</v>
      </c>
      <c r="G59" s="21">
        <v>-471896.82</v>
      </c>
      <c r="H59" s="21">
        <f t="shared" si="1"/>
        <v>306327.52999999997</v>
      </c>
      <c r="I59" s="21"/>
      <c r="J59" s="21"/>
      <c r="K59" s="21"/>
      <c r="L59" s="21">
        <v>23482.6</v>
      </c>
    </row>
    <row r="60" spans="1:12" ht="12.75">
      <c r="A60" s="14">
        <v>12010500</v>
      </c>
      <c r="B60" s="16" t="s">
        <v>2</v>
      </c>
      <c r="C60" s="1"/>
      <c r="D60" s="1"/>
      <c r="E60" s="17"/>
      <c r="F60" s="21">
        <v>53528.91</v>
      </c>
      <c r="G60" s="21">
        <v>-53708.91</v>
      </c>
      <c r="H60" s="21">
        <f t="shared" si="1"/>
        <v>-180</v>
      </c>
      <c r="I60" s="21"/>
      <c r="J60" s="21"/>
      <c r="K60" s="21"/>
      <c r="L60" s="21">
        <v>-360</v>
      </c>
    </row>
    <row r="61" spans="1:12" ht="12.75">
      <c r="A61" s="14">
        <v>12011000</v>
      </c>
      <c r="B61" s="16" t="s">
        <v>3</v>
      </c>
      <c r="C61" s="1"/>
      <c r="D61" s="1"/>
      <c r="E61" s="17"/>
      <c r="F61" s="21">
        <v>3126.52</v>
      </c>
      <c r="G61" s="21">
        <v>-3246.52</v>
      </c>
      <c r="H61" s="21">
        <f t="shared" si="1"/>
        <v>-240</v>
      </c>
      <c r="I61" s="21"/>
      <c r="J61" s="21"/>
      <c r="K61" s="21"/>
      <c r="L61" s="21">
        <v>-360</v>
      </c>
    </row>
    <row r="62" spans="1:12" ht="12.75">
      <c r="A62" s="14">
        <v>12011100</v>
      </c>
      <c r="B62" s="16" t="s">
        <v>4</v>
      </c>
      <c r="C62" s="1"/>
      <c r="D62" s="1"/>
      <c r="E62" s="17"/>
      <c r="F62" s="21">
        <v>724993.36</v>
      </c>
      <c r="G62" s="21">
        <v>92326.64</v>
      </c>
      <c r="H62" s="21">
        <f t="shared" si="1"/>
        <v>-1000180</v>
      </c>
      <c r="I62" s="21"/>
      <c r="J62" s="21"/>
      <c r="K62" s="21"/>
      <c r="L62" s="21">
        <v>-182860</v>
      </c>
    </row>
    <row r="63" spans="1:12" ht="12.75">
      <c r="A63" s="14">
        <v>12011200</v>
      </c>
      <c r="B63" s="16" t="s">
        <v>5</v>
      </c>
      <c r="C63" s="1"/>
      <c r="D63" s="1"/>
      <c r="E63" s="17"/>
      <c r="F63" s="21">
        <v>30873.97</v>
      </c>
      <c r="G63" s="21">
        <v>-28875.57</v>
      </c>
      <c r="H63" s="21">
        <f t="shared" si="1"/>
        <v>0</v>
      </c>
      <c r="I63" s="21"/>
      <c r="J63" s="21"/>
      <c r="K63" s="21"/>
      <c r="L63" s="21">
        <v>1998.4</v>
      </c>
    </row>
    <row r="64" spans="1:12" ht="12.75">
      <c r="A64" s="14">
        <v>12011500</v>
      </c>
      <c r="B64" s="16" t="s">
        <v>6</v>
      </c>
      <c r="C64" s="1"/>
      <c r="D64" s="1"/>
      <c r="E64" s="17"/>
      <c r="F64" s="21">
        <v>9377.1</v>
      </c>
      <c r="G64" s="21">
        <v>15747.9</v>
      </c>
      <c r="H64" s="21">
        <f t="shared" si="1"/>
        <v>0</v>
      </c>
      <c r="I64" s="21"/>
      <c r="J64" s="21"/>
      <c r="K64" s="21"/>
      <c r="L64" s="21">
        <v>25125</v>
      </c>
    </row>
    <row r="65" spans="1:12" ht="12.75">
      <c r="A65" s="14">
        <v>12011600</v>
      </c>
      <c r="B65" s="16" t="s">
        <v>7</v>
      </c>
      <c r="C65" s="1"/>
      <c r="D65" s="1"/>
      <c r="E65" s="17"/>
      <c r="F65" s="21">
        <v>735066.36</v>
      </c>
      <c r="G65" s="21">
        <v>-1370470.93</v>
      </c>
      <c r="H65" s="21">
        <f t="shared" si="1"/>
        <v>-8912.20000000007</v>
      </c>
      <c r="I65" s="21"/>
      <c r="J65" s="21"/>
      <c r="K65" s="21"/>
      <c r="L65" s="21">
        <v>-644316.77</v>
      </c>
    </row>
    <row r="66" spans="1:12" ht="12.75">
      <c r="A66" s="14">
        <v>12011700</v>
      </c>
      <c r="B66" s="16" t="s">
        <v>8</v>
      </c>
      <c r="C66" s="1"/>
      <c r="D66" s="1"/>
      <c r="E66" s="17"/>
      <c r="F66" s="21">
        <v>475994.05</v>
      </c>
      <c r="G66" s="21">
        <v>-440192.58</v>
      </c>
      <c r="H66" s="21">
        <f t="shared" si="1"/>
        <v>-492964.25</v>
      </c>
      <c r="I66" s="21"/>
      <c r="J66" s="21"/>
      <c r="K66" s="21"/>
      <c r="L66" s="21">
        <v>-457162.78</v>
      </c>
    </row>
    <row r="67" spans="1:12" ht="12.75">
      <c r="A67" s="14">
        <v>12011800</v>
      </c>
      <c r="B67" s="16" t="s">
        <v>9</v>
      </c>
      <c r="C67" s="1"/>
      <c r="D67" s="1"/>
      <c r="E67" s="17"/>
      <c r="F67" s="21">
        <v>0</v>
      </c>
      <c r="G67" s="21">
        <v>0</v>
      </c>
      <c r="H67" s="21">
        <f t="shared" si="1"/>
        <v>0</v>
      </c>
      <c r="I67" s="21"/>
      <c r="J67" s="21"/>
      <c r="K67" s="21"/>
      <c r="L67" s="21">
        <v>0</v>
      </c>
    </row>
    <row r="68" spans="1:12" ht="12.75">
      <c r="A68" s="14">
        <v>12011900</v>
      </c>
      <c r="B68" s="16" t="s">
        <v>10</v>
      </c>
      <c r="C68" s="1"/>
      <c r="D68" s="1"/>
      <c r="E68" s="17"/>
      <c r="F68" s="21">
        <v>1800803.61</v>
      </c>
      <c r="G68" s="21">
        <v>-1800803.61</v>
      </c>
      <c r="H68" s="21">
        <f t="shared" si="1"/>
        <v>-1800803.61</v>
      </c>
      <c r="I68" s="21"/>
      <c r="J68" s="21"/>
      <c r="K68" s="21"/>
      <c r="L68" s="21">
        <v>-1800803.61</v>
      </c>
    </row>
    <row r="69" spans="1:12" ht="12.75">
      <c r="A69" s="14">
        <v>12012000</v>
      </c>
      <c r="B69" s="16" t="s">
        <v>11</v>
      </c>
      <c r="C69" s="1"/>
      <c r="D69" s="1"/>
      <c r="E69" s="17"/>
      <c r="F69" s="21">
        <v>131995.2</v>
      </c>
      <c r="G69" s="21">
        <v>-102655.08</v>
      </c>
      <c r="H69" s="21">
        <f t="shared" si="1"/>
        <v>24147.499999999993</v>
      </c>
      <c r="I69" s="21"/>
      <c r="J69" s="21"/>
      <c r="K69" s="21"/>
      <c r="L69" s="21">
        <v>53487.62</v>
      </c>
    </row>
    <row r="70" spans="1:12" ht="12.75">
      <c r="A70" s="14">
        <v>12012400</v>
      </c>
      <c r="B70" s="16" t="s">
        <v>12</v>
      </c>
      <c r="C70" s="1"/>
      <c r="D70" s="1"/>
      <c r="E70" s="17"/>
      <c r="F70" s="21">
        <v>-31879.54</v>
      </c>
      <c r="G70" s="21">
        <v>167140.81</v>
      </c>
      <c r="H70" s="21">
        <f t="shared" si="1"/>
        <v>-61846.749999999985</v>
      </c>
      <c r="I70" s="21"/>
      <c r="J70" s="21"/>
      <c r="K70" s="21"/>
      <c r="L70" s="21">
        <v>73414.52</v>
      </c>
    </row>
    <row r="71" spans="1:12" ht="12.75">
      <c r="A71" s="14">
        <v>12012500</v>
      </c>
      <c r="B71" s="16" t="s">
        <v>13</v>
      </c>
      <c r="C71" s="1"/>
      <c r="D71" s="1"/>
      <c r="E71" s="17"/>
      <c r="F71" s="21">
        <v>188800</v>
      </c>
      <c r="G71" s="21">
        <v>-188800</v>
      </c>
      <c r="H71" s="21">
        <f t="shared" si="1"/>
        <v>0</v>
      </c>
      <c r="I71" s="21"/>
      <c r="J71" s="21"/>
      <c r="K71" s="21"/>
      <c r="L71" s="21">
        <v>0</v>
      </c>
    </row>
    <row r="72" spans="1:12" ht="12.75">
      <c r="A72" s="14">
        <v>12013000</v>
      </c>
      <c r="B72" s="16" t="s">
        <v>14</v>
      </c>
      <c r="C72" s="1"/>
      <c r="D72" s="1"/>
      <c r="E72" s="17"/>
      <c r="F72" s="21">
        <v>12785853.36</v>
      </c>
      <c r="G72" s="21">
        <v>-13532675.92</v>
      </c>
      <c r="H72" s="21">
        <f t="shared" si="1"/>
        <v>-5854925.699999999</v>
      </c>
      <c r="I72" s="21"/>
      <c r="J72" s="21"/>
      <c r="K72" s="21"/>
      <c r="L72" s="21">
        <v>-6601748.26</v>
      </c>
    </row>
    <row r="73" spans="1:12" ht="12.75">
      <c r="A73" s="14">
        <v>12013500</v>
      </c>
      <c r="B73" s="16" t="s">
        <v>15</v>
      </c>
      <c r="C73" s="1"/>
      <c r="D73" s="1"/>
      <c r="E73" s="17"/>
      <c r="F73" s="21">
        <v>6609596.37</v>
      </c>
      <c r="G73" s="21">
        <v>-3523932.47</v>
      </c>
      <c r="H73" s="21">
        <f t="shared" si="1"/>
        <v>3477186.1599999997</v>
      </c>
      <c r="I73" s="21"/>
      <c r="J73" s="21"/>
      <c r="K73" s="21"/>
      <c r="L73" s="21">
        <v>6562850.06</v>
      </c>
    </row>
    <row r="74" spans="1:12" ht="12.75">
      <c r="A74" s="14">
        <v>12014100</v>
      </c>
      <c r="B74" s="16" t="s">
        <v>16</v>
      </c>
      <c r="C74" s="1"/>
      <c r="D74" s="1"/>
      <c r="E74" s="17"/>
      <c r="F74" s="21">
        <v>25563.47</v>
      </c>
      <c r="G74" s="21">
        <v>-51402.68</v>
      </c>
      <c r="H74" s="21">
        <f t="shared" si="1"/>
        <v>9822.31</v>
      </c>
      <c r="I74" s="21"/>
      <c r="J74" s="21"/>
      <c r="K74" s="21"/>
      <c r="L74" s="21">
        <v>-16016.9</v>
      </c>
    </row>
    <row r="75" spans="1:12" ht="12.75">
      <c r="A75" s="14">
        <v>12014200</v>
      </c>
      <c r="B75" s="16" t="s">
        <v>17</v>
      </c>
      <c r="C75" s="1"/>
      <c r="D75" s="1"/>
      <c r="E75" s="17"/>
      <c r="F75" s="21">
        <v>1607435.26</v>
      </c>
      <c r="G75" s="21">
        <v>-3214870.52</v>
      </c>
      <c r="H75" s="21">
        <f t="shared" si="1"/>
        <v>3141628.2</v>
      </c>
      <c r="I75" s="21"/>
      <c r="J75" s="21"/>
      <c r="K75" s="21"/>
      <c r="L75" s="21">
        <v>1534192.94</v>
      </c>
    </row>
    <row r="76" spans="1:12" ht="12.75">
      <c r="A76" s="14">
        <v>12014500</v>
      </c>
      <c r="B76" s="16" t="s">
        <v>18</v>
      </c>
      <c r="C76" s="1"/>
      <c r="D76" s="1"/>
      <c r="E76" s="17"/>
      <c r="F76" s="21">
        <v>3364162.39</v>
      </c>
      <c r="G76" s="21">
        <v>-2652057.61</v>
      </c>
      <c r="H76" s="21">
        <f t="shared" si="1"/>
        <v>-863538.7500000002</v>
      </c>
      <c r="I76" s="21"/>
      <c r="J76" s="21"/>
      <c r="K76" s="21"/>
      <c r="L76" s="21">
        <v>-151433.97</v>
      </c>
    </row>
    <row r="77" spans="1:12" ht="12.75">
      <c r="A77" s="14">
        <v>12015000</v>
      </c>
      <c r="B77" s="16" t="s">
        <v>19</v>
      </c>
      <c r="C77" s="1"/>
      <c r="D77" s="1"/>
      <c r="E77" s="17"/>
      <c r="F77" s="21">
        <v>3419184.21</v>
      </c>
      <c r="G77" s="21">
        <v>2320508.29</v>
      </c>
      <c r="H77" s="21">
        <f t="shared" si="1"/>
        <v>1612735.0099999998</v>
      </c>
      <c r="I77" s="21"/>
      <c r="J77" s="21"/>
      <c r="K77" s="21"/>
      <c r="L77" s="21">
        <v>7352427.51</v>
      </c>
    </row>
    <row r="78" spans="1:12" ht="12.75">
      <c r="A78" s="14">
        <v>12017100</v>
      </c>
      <c r="B78" s="16" t="s">
        <v>20</v>
      </c>
      <c r="C78" s="1"/>
      <c r="D78" s="1"/>
      <c r="E78" s="17"/>
      <c r="F78" s="21">
        <v>182343.93</v>
      </c>
      <c r="G78" s="21">
        <v>-242332.87</v>
      </c>
      <c r="H78" s="21">
        <f t="shared" si="1"/>
        <v>84356.41</v>
      </c>
      <c r="I78" s="21"/>
      <c r="J78" s="21" t="s">
        <v>22</v>
      </c>
      <c r="K78" s="21"/>
      <c r="L78" s="21">
        <v>24367.47</v>
      </c>
    </row>
    <row r="79" spans="1:12" ht="12.75">
      <c r="A79" s="15">
        <v>12017200</v>
      </c>
      <c r="B79" s="18" t="s">
        <v>21</v>
      </c>
      <c r="C79" s="19"/>
      <c r="D79" s="19"/>
      <c r="E79" s="20"/>
      <c r="F79" s="22">
        <v>3000000</v>
      </c>
      <c r="G79" s="22">
        <v>-2861534.73</v>
      </c>
      <c r="H79" s="22">
        <f t="shared" si="1"/>
        <v>-788465.27</v>
      </c>
      <c r="I79" s="22"/>
      <c r="J79" s="22"/>
      <c r="K79" s="22"/>
      <c r="L79" s="22">
        <v>-650000</v>
      </c>
    </row>
  </sheetData>
  <sheetProtection/>
  <mergeCells count="10">
    <mergeCell ref="L55:L56"/>
    <mergeCell ref="A55:A56"/>
    <mergeCell ref="B55:E56"/>
    <mergeCell ref="F55:F56"/>
    <mergeCell ref="G55:K55"/>
    <mergeCell ref="G14:K14"/>
    <mergeCell ref="F14:F15"/>
    <mergeCell ref="L14:L15"/>
    <mergeCell ref="A14:A15"/>
    <mergeCell ref="B14:E1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Teneduria de Libros</dc:creator>
  <cp:keywords/>
  <dc:description/>
  <cp:lastModifiedBy>Evangelina Santos</cp:lastModifiedBy>
  <cp:lastPrinted>2015-02-19T14:07:44Z</cp:lastPrinted>
  <dcterms:created xsi:type="dcterms:W3CDTF">2014-09-29T13:53:55Z</dcterms:created>
  <dcterms:modified xsi:type="dcterms:W3CDTF">2015-05-18T13:29:13Z</dcterms:modified>
  <cp:category/>
  <cp:version/>
  <cp:contentType/>
  <cp:contentStatus/>
</cp:coreProperties>
</file>