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<sst xmlns="http://schemas.openxmlformats.org/spreadsheetml/2006/main" count="120" uniqueCount="115">
  <si>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</si>
  <si>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</si>
  <si>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</si>
  <si>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</si>
  <si>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</si>
  <si>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</si>
  <si>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</si>
  <si>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</si>
  <si>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</si>
  <si>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</si>
  <si>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</si>
  <si>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</si>
  <si>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</si>
  <si>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</si>
  <si>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</si>
  <si>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</si>
  <si>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</si>
  <si>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</si>
  <si>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</si>
  <si>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TRIMESTRE:|        |     X    |          |        |</t>
  </si>
  <si>
    <t>Tasas por Servicios a la Prop, Raiz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</si>
  <si>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</si>
  <si>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</si>
  <si>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</si>
  <si>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</si>
  <si>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</si>
  <si>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</si>
  <si>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</si>
  <si>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</si>
  <si>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</si>
  <si>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</si>
  <si>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</si>
  <si>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</si>
  <si>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</si>
  <si>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</si>
  <si>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</si>
  <si>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Complementos Facilidades Año 2002</t>
  </si>
  <si>
    <t>Complementos Moratoria Año 2007</t>
  </si>
  <si>
    <t>Complementos Moratoria Año 2009</t>
  </si>
  <si>
    <t>Complementos Moratoria Est, Medido Año 2010</t>
  </si>
  <si>
    <t>Cuenta Corriente Cancelada (Migración)</t>
  </si>
  <si>
    <t>26965877,64</t>
  </si>
  <si>
    <t>13641807,17</t>
  </si>
  <si>
    <t>17915750,72</t>
  </si>
  <si>
    <t>8582481,78</t>
  </si>
  <si>
    <t>5396290,29</t>
  </si>
  <si>
    <t>432874,24</t>
  </si>
  <si>
    <t>545448,98</t>
  </si>
  <si>
    <t>509889,43</t>
  </si>
  <si>
    <t>124446,92</t>
  </si>
  <si>
    <t>3593469,64</t>
  </si>
  <si>
    <t>717143,65</t>
  </si>
  <si>
    <t>121062,15</t>
  </si>
  <si>
    <t>1425,92</t>
  </si>
  <si>
    <t>127,31</t>
  </si>
  <si>
    <t>-257,66</t>
  </si>
  <si>
    <t>86,28</t>
  </si>
  <si>
    <t>746,43</t>
  </si>
  <si>
    <t>979386,66</t>
  </si>
  <si>
    <t>743369,01</t>
  </si>
  <si>
    <t>9154,3</t>
  </si>
  <si>
    <t>29233010,83</t>
  </si>
  <si>
    <t>10049789,58</t>
  </si>
  <si>
    <t>4321936,34</t>
  </si>
  <si>
    <t>797249,22</t>
  </si>
  <si>
    <t>3173687,34</t>
  </si>
  <si>
    <t>41914,33</t>
  </si>
  <si>
    <t>46333,1</t>
  </si>
  <si>
    <t>310451,62</t>
  </si>
  <si>
    <t>3697723,16</t>
  </si>
  <si>
    <t>265,5</t>
  </si>
  <si>
    <t>2497422,93</t>
  </si>
  <si>
    <t>2615619,21</t>
  </si>
  <si>
    <t>10935988,54</t>
  </si>
  <si>
    <t>3804071,37</t>
  </si>
  <si>
    <t>957085,2</t>
  </si>
  <si>
    <t>597431,83</t>
  </si>
  <si>
    <t>940860,51</t>
  </si>
  <si>
    <t>3730,73</t>
  </si>
  <si>
    <t>121489,22</t>
  </si>
  <si>
    <t>1098281,74</t>
  </si>
  <si>
    <t>748043,91</t>
  </si>
  <si>
    <t>7660,8</t>
  </si>
  <si>
    <t>2045797,29</t>
  </si>
  <si>
    <t>3316354,91</t>
  </si>
  <si>
    <t>1208584,22</t>
  </si>
  <si>
    <t>761692,68</t>
  </si>
  <si>
    <t>1171769,69</t>
  </si>
  <si>
    <t>328667,81</t>
  </si>
  <si>
    <t>13818,97</t>
  </si>
  <si>
    <t>12929,78</t>
  </si>
  <si>
    <t>228585,28</t>
  </si>
  <si>
    <t>2270,77</t>
  </si>
  <si>
    <t>114,58</t>
  </si>
  <si>
    <t>117584,27</t>
  </si>
  <si>
    <t>2375,83</t>
  </si>
  <si>
    <t>18678941,16</t>
  </si>
  <si>
    <t>20518909,18</t>
  </si>
  <si>
    <t>7610529,48</t>
  </si>
  <si>
    <t>7300449,31</t>
  </si>
  <si>
    <t>460740,6</t>
  </si>
  <si>
    <t>575121,57</t>
  </si>
  <si>
    <t>306109,32</t>
  </si>
  <si>
    <t>5964325,78</t>
  </si>
  <si>
    <t>714872,88</t>
  </si>
  <si>
    <t>121327,65</t>
  </si>
  <si>
    <t>1311,34</t>
  </si>
  <si>
    <t>58,31</t>
  </si>
  <si>
    <t>2611181,41</t>
  </si>
  <si>
    <t>29143,2</t>
  </si>
  <si>
    <t>1020659,93</t>
  </si>
  <si>
    <t>104274,47</t>
  </si>
  <si>
    <t>TOTAL</t>
  </si>
  <si>
    <t xml:space="preserve">ANEXO23. INFORME DE MOROSIDAD Según Art. 34 d) por cada uno de los Derechos, </t>
  </si>
  <si>
    <t>Tasas Municipales y 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</si>
</sst>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46" applyNumberFormat="1" applyFont="1" applyAlignment="1">
      <alignment/>
    </xf>
    <xf numFmtId="1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46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2" xfId="46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2076450</xdr:colOff>
      <xdr:row>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7">
      <selection activeCell="D8" sqref="D8"/>
    </sheetView>
  </sheetViews>
  <sheetFormatPr defaultColWidth="11.421875" defaultRowHeight="12.75"/>
  <cols>
    <col min="1" max="1" width="5.7109375" style="0" customWidth="1"/>
    <col min="2" max="2" width="50.140625" style="0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15.75">
      <c r="A1" s="1"/>
      <c r="C1" s="2" t="s">
        <v>113</v>
      </c>
      <c r="D1" s="4"/>
      <c r="E1" s="3"/>
      <c r="F1" s="3"/>
      <c r="G1" s="3"/>
    </row>
    <row r="2" spans="1:7" ht="15.75">
      <c r="A2" s="1"/>
      <c r="B2" s="5"/>
      <c r="C2" s="22" t="s">
        <v>114</v>
      </c>
      <c r="D2" s="4"/>
      <c r="E2" s="3"/>
      <c r="F2" s="3"/>
      <c r="G2" s="3"/>
    </row>
    <row r="3" spans="1:7" ht="15">
      <c r="A3" s="1"/>
      <c r="B3" s="5"/>
      <c r="C3" s="3"/>
      <c r="D3" s="4"/>
      <c r="E3" s="3"/>
      <c r="F3" s="3"/>
      <c r="G3" s="3"/>
    </row>
    <row r="4" spans="1:7" ht="15.75">
      <c r="A4" s="1"/>
      <c r="C4" s="21" t="s">
        <v>0</v>
      </c>
      <c r="D4" s="21"/>
      <c r="E4" s="3"/>
      <c r="F4" s="20" t="s">
        <v>1</v>
      </c>
      <c r="G4" s="20"/>
    </row>
    <row r="5" spans="1:7" ht="15.75">
      <c r="A5" s="1"/>
      <c r="C5" s="7"/>
      <c r="D5" s="4"/>
      <c r="E5" s="3"/>
      <c r="F5" s="6"/>
      <c r="G5" s="6"/>
    </row>
    <row r="6" spans="1:7" ht="15.75">
      <c r="A6" s="1"/>
      <c r="C6" s="7"/>
      <c r="D6" s="4"/>
      <c r="E6" s="3"/>
      <c r="F6" s="6"/>
      <c r="G6" s="6"/>
    </row>
    <row r="7" spans="1:7" ht="15.75">
      <c r="A7" s="1"/>
      <c r="C7" s="7"/>
      <c r="D7" s="4"/>
      <c r="E7" s="3"/>
      <c r="F7" s="6"/>
      <c r="G7" s="6"/>
    </row>
    <row r="8" spans="1:7" ht="15">
      <c r="A8" s="1"/>
      <c r="B8" s="7" t="s">
        <v>2</v>
      </c>
      <c r="C8" s="19" t="s">
        <v>19</v>
      </c>
      <c r="D8" s="19"/>
      <c r="E8" s="3"/>
      <c r="F8" s="6"/>
      <c r="G8" s="6"/>
    </row>
    <row r="9" spans="1:7" ht="15.75" thickBot="1">
      <c r="A9" s="1"/>
      <c r="B9" s="7"/>
      <c r="C9" s="8"/>
      <c r="D9" s="4"/>
      <c r="E9" s="3"/>
      <c r="F9" s="6"/>
      <c r="G9" s="6"/>
    </row>
    <row r="10" spans="1:7" ht="15">
      <c r="A10" s="5"/>
      <c r="B10" s="13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</row>
    <row r="11" spans="1:7" ht="15">
      <c r="A11" s="5"/>
      <c r="B11" s="16" t="s">
        <v>8</v>
      </c>
      <c r="C11" s="17" t="s">
        <v>9</v>
      </c>
      <c r="D11" s="18" t="s">
        <v>10</v>
      </c>
      <c r="E11" s="17" t="s">
        <v>10</v>
      </c>
      <c r="F11" s="17" t="s">
        <v>18</v>
      </c>
      <c r="G11" s="17" t="s">
        <v>11</v>
      </c>
    </row>
    <row r="12" spans="1:7" ht="15">
      <c r="A12" s="5"/>
      <c r="B12" s="16" t="s">
        <v>12</v>
      </c>
      <c r="C12" s="17" t="s">
        <v>13</v>
      </c>
      <c r="D12" s="18" t="s">
        <v>14</v>
      </c>
      <c r="E12" s="17" t="s">
        <v>15</v>
      </c>
      <c r="F12" s="17" t="s">
        <v>16</v>
      </c>
      <c r="G12" s="17" t="s">
        <v>17</v>
      </c>
    </row>
    <row r="13" spans="2:7" ht="15">
      <c r="B13" s="9" t="s">
        <v>20</v>
      </c>
      <c r="C13" s="10">
        <v>26965877.64</v>
      </c>
      <c r="D13" s="10">
        <v>29233010.83</v>
      </c>
      <c r="E13" s="10">
        <v>10935988.54</v>
      </c>
      <c r="F13" s="10">
        <v>3316354.91</v>
      </c>
      <c r="G13" s="10">
        <v>41946545.02</v>
      </c>
    </row>
    <row r="14" spans="2:7" ht="15">
      <c r="B14" s="9" t="s">
        <v>21</v>
      </c>
      <c r="C14" s="10">
        <v>13641807.17</v>
      </c>
      <c r="D14" s="10">
        <v>10049789.58</v>
      </c>
      <c r="E14" s="10">
        <v>3804071.37</v>
      </c>
      <c r="F14" s="10">
        <v>1208584.22</v>
      </c>
      <c r="G14" s="10">
        <v>18678941.16</v>
      </c>
    </row>
    <row r="15" spans="2:7" ht="15">
      <c r="B15" s="9" t="s">
        <v>22</v>
      </c>
      <c r="C15" s="10">
        <v>17915750.72</v>
      </c>
      <c r="D15" s="10">
        <v>4321936.34</v>
      </c>
      <c r="E15" s="10">
        <v>957085.2</v>
      </c>
      <c r="F15" s="10">
        <v>761692.68</v>
      </c>
      <c r="G15" s="10">
        <v>20518909.18</v>
      </c>
    </row>
    <row r="16" spans="2:7" ht="15">
      <c r="B16" s="9" t="s">
        <v>23</v>
      </c>
      <c r="C16" s="10">
        <v>8582481.78</v>
      </c>
      <c r="D16" s="10">
        <v>797249.22</v>
      </c>
      <c r="E16" s="10">
        <v>597431.83</v>
      </c>
      <c r="F16" s="10">
        <v>1171769.69</v>
      </c>
      <c r="G16" s="10">
        <v>7610529.48</v>
      </c>
    </row>
    <row r="17" spans="2:7" ht="15">
      <c r="B17" s="9" t="s">
        <v>24</v>
      </c>
      <c r="C17" s="10">
        <v>5396290.29</v>
      </c>
      <c r="D17" s="10">
        <v>3173687.34</v>
      </c>
      <c r="E17" s="10">
        <v>940860.51</v>
      </c>
      <c r="F17" s="10">
        <v>328667.81</v>
      </c>
      <c r="G17" s="10">
        <v>7300449.31</v>
      </c>
    </row>
    <row r="18" spans="2:7" ht="15">
      <c r="B18" s="9" t="s">
        <v>25</v>
      </c>
      <c r="C18" s="10">
        <v>432874.24</v>
      </c>
      <c r="D18" s="10">
        <v>41914.33</v>
      </c>
      <c r="E18" s="10">
        <v>229</v>
      </c>
      <c r="F18" s="10">
        <v>13818.97</v>
      </c>
      <c r="G18" s="10">
        <v>460740.6</v>
      </c>
    </row>
    <row r="19" spans="2:7" ht="15">
      <c r="B19" s="9" t="s">
        <v>26</v>
      </c>
      <c r="C19" s="10">
        <v>545448.98</v>
      </c>
      <c r="D19" s="10">
        <v>46333.1</v>
      </c>
      <c r="E19" s="10">
        <v>3730.73</v>
      </c>
      <c r="F19" s="10">
        <v>12929.78</v>
      </c>
      <c r="G19" s="10">
        <v>575121.57</v>
      </c>
    </row>
    <row r="20" spans="2:7" ht="15">
      <c r="B20" s="9" t="s">
        <v>27</v>
      </c>
      <c r="C20" s="10">
        <v>509889.43</v>
      </c>
      <c r="D20" s="10">
        <v>3246</v>
      </c>
      <c r="E20" s="10">
        <v>3246</v>
      </c>
      <c r="F20" s="10">
        <v>0</v>
      </c>
      <c r="G20" s="10">
        <v>509889.43</v>
      </c>
    </row>
    <row r="21" spans="2:7" ht="15">
      <c r="B21" s="9" t="s">
        <v>28</v>
      </c>
      <c r="C21" s="10">
        <v>124446.92</v>
      </c>
      <c r="D21" s="10">
        <v>310451.62</v>
      </c>
      <c r="E21" s="10">
        <v>121489.22</v>
      </c>
      <c r="F21" s="10">
        <v>7300</v>
      </c>
      <c r="G21" s="10">
        <v>306109.32</v>
      </c>
    </row>
    <row r="22" spans="2:7" ht="15">
      <c r="B22" s="9" t="s">
        <v>29</v>
      </c>
      <c r="C22" s="10">
        <v>3593469.64</v>
      </c>
      <c r="D22" s="10">
        <v>3697723.16</v>
      </c>
      <c r="E22" s="10">
        <v>1098281.74</v>
      </c>
      <c r="F22" s="10">
        <v>228585.28</v>
      </c>
      <c r="G22" s="10">
        <v>5964325.78</v>
      </c>
    </row>
    <row r="23" spans="2:7" ht="15">
      <c r="B23" s="9" t="s">
        <v>30</v>
      </c>
      <c r="C23" s="10">
        <v>717143.65</v>
      </c>
      <c r="D23" s="10">
        <v>0</v>
      </c>
      <c r="E23" s="10">
        <v>0</v>
      </c>
      <c r="F23" s="10">
        <v>2270.77</v>
      </c>
      <c r="G23" s="10">
        <v>714872.88</v>
      </c>
    </row>
    <row r="24" spans="2:7" ht="15">
      <c r="B24" s="9" t="s">
        <v>31</v>
      </c>
      <c r="C24" s="10">
        <v>121062.15</v>
      </c>
      <c r="D24" s="10">
        <v>265.5</v>
      </c>
      <c r="E24" s="10">
        <v>0</v>
      </c>
      <c r="F24" s="10">
        <v>0</v>
      </c>
      <c r="G24" s="10">
        <v>121327.65</v>
      </c>
    </row>
    <row r="25" spans="2:7" ht="15">
      <c r="B25" s="9" t="s">
        <v>36</v>
      </c>
      <c r="C25" s="10">
        <v>1425.92</v>
      </c>
      <c r="D25" s="10">
        <v>0</v>
      </c>
      <c r="E25" s="10">
        <v>0</v>
      </c>
      <c r="F25" s="10">
        <v>114.58</v>
      </c>
      <c r="G25" s="10">
        <v>1311.34</v>
      </c>
    </row>
    <row r="26" spans="2:7" ht="15">
      <c r="B26" s="9" t="s">
        <v>37</v>
      </c>
      <c r="C26" s="10">
        <v>127.31</v>
      </c>
      <c r="D26" s="10">
        <v>9</v>
      </c>
      <c r="E26" s="10">
        <v>0</v>
      </c>
      <c r="F26" s="10">
        <v>78</v>
      </c>
      <c r="G26" s="10">
        <v>58.31</v>
      </c>
    </row>
    <row r="27" spans="2:7" ht="15">
      <c r="B27" s="9" t="s">
        <v>38</v>
      </c>
      <c r="C27" s="10">
        <v>-257.66</v>
      </c>
      <c r="D27" s="10">
        <v>0</v>
      </c>
      <c r="E27" s="10">
        <v>0</v>
      </c>
      <c r="F27" s="10">
        <v>0</v>
      </c>
      <c r="G27" s="10">
        <v>-257.66</v>
      </c>
    </row>
    <row r="28" spans="2:7" ht="15">
      <c r="B28" s="9" t="s">
        <v>39</v>
      </c>
      <c r="C28" s="10">
        <v>86.28</v>
      </c>
      <c r="D28" s="10">
        <v>0</v>
      </c>
      <c r="E28" s="10">
        <v>0</v>
      </c>
      <c r="F28" s="10">
        <v>0</v>
      </c>
      <c r="G28" s="10">
        <v>86.28</v>
      </c>
    </row>
    <row r="29" spans="2:7" ht="15">
      <c r="B29" s="9" t="s">
        <v>40</v>
      </c>
      <c r="C29" s="10">
        <v>746.43</v>
      </c>
      <c r="D29" s="10">
        <v>0</v>
      </c>
      <c r="E29" s="10">
        <v>0</v>
      </c>
      <c r="F29" s="10">
        <v>0</v>
      </c>
      <c r="G29" s="10">
        <v>746.43</v>
      </c>
    </row>
    <row r="30" spans="2:7" ht="15">
      <c r="B30" s="9" t="s">
        <v>32</v>
      </c>
      <c r="C30" s="10">
        <v>979386.66</v>
      </c>
      <c r="D30" s="10">
        <v>2497422.93</v>
      </c>
      <c r="E30" s="10">
        <v>748043.91</v>
      </c>
      <c r="F30" s="10">
        <v>117584.27</v>
      </c>
      <c r="G30" s="10">
        <v>2611181.41</v>
      </c>
    </row>
    <row r="31" spans="2:7" ht="15">
      <c r="B31" s="9" t="s">
        <v>33</v>
      </c>
      <c r="C31" s="10">
        <v>9360</v>
      </c>
      <c r="D31" s="10">
        <v>28224</v>
      </c>
      <c r="E31" s="10">
        <v>7660.8</v>
      </c>
      <c r="F31" s="10">
        <v>780</v>
      </c>
      <c r="G31" s="10">
        <v>29143.2</v>
      </c>
    </row>
    <row r="32" spans="2:7" ht="15">
      <c r="B32" s="9" t="s">
        <v>34</v>
      </c>
      <c r="C32" s="10">
        <v>743369.01</v>
      </c>
      <c r="D32" s="10">
        <v>2615619.21</v>
      </c>
      <c r="E32" s="10">
        <v>2045797.29</v>
      </c>
      <c r="F32" s="10">
        <v>292531</v>
      </c>
      <c r="G32" s="10">
        <v>1020659.93</v>
      </c>
    </row>
    <row r="33" spans="2:7" ht="15">
      <c r="B33" s="9" t="s">
        <v>35</v>
      </c>
      <c r="C33" s="10">
        <v>9154.3</v>
      </c>
      <c r="D33" s="10">
        <v>138440</v>
      </c>
      <c r="E33" s="10">
        <v>40944</v>
      </c>
      <c r="F33" s="10">
        <v>2375.83</v>
      </c>
      <c r="G33" s="10">
        <v>104274.47</v>
      </c>
    </row>
    <row r="34" spans="2:7" ht="15">
      <c r="B34" s="11" t="s">
        <v>112</v>
      </c>
      <c r="C34" s="12">
        <f>SUM(C13:C33)</f>
        <v>80289940.86000004</v>
      </c>
      <c r="D34" s="12">
        <f>SUM(D13:D33)</f>
        <v>56955322.16</v>
      </c>
      <c r="E34" s="12">
        <f>SUM(E13:E33)</f>
        <v>21304860.139999997</v>
      </c>
      <c r="F34" s="12">
        <f>SUM(F13:F33)</f>
        <v>7465437.789999999</v>
      </c>
      <c r="G34" s="12">
        <f>SUM(G13:G33)</f>
        <v>108474965.09000003</v>
      </c>
    </row>
  </sheetData>
  <sheetProtection/>
  <mergeCells count="1">
    <mergeCell ref="F4:G4"/>
  </mergeCells>
  <printOptions/>
  <pageMargins left="0.75" right="0.75" top="1" bottom="1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M52"/>
  <sheetViews>
    <sheetView zoomScalePageLayoutView="0" workbookViewId="0" topLeftCell="A27">
      <selection activeCell="D32" sqref="D32:D52"/>
    </sheetView>
  </sheetViews>
  <sheetFormatPr defaultColWidth="11.421875" defaultRowHeight="12.75"/>
  <sheetData>
    <row r="9" spans="3:4" ht="15">
      <c r="C9" s="10" t="s">
        <v>41</v>
      </c>
      <c r="D9" t="e">
        <f>VALUE(C9)</f>
        <v>#VALUE!</v>
      </c>
    </row>
    <row r="10" spans="3:4" ht="15">
      <c r="C10" s="10" t="s">
        <v>42</v>
      </c>
      <c r="D10" t="e">
        <f aca="true" t="shared" si="0" ref="D10:D29">VALUE(C10)</f>
        <v>#VALUE!</v>
      </c>
    </row>
    <row r="11" spans="3:4" ht="15">
      <c r="C11" s="10" t="s">
        <v>43</v>
      </c>
      <c r="D11" t="e">
        <f t="shared" si="0"/>
        <v>#VALUE!</v>
      </c>
    </row>
    <row r="12" spans="3:4" ht="15">
      <c r="C12" s="10" t="s">
        <v>44</v>
      </c>
      <c r="D12" t="e">
        <f t="shared" si="0"/>
        <v>#VALUE!</v>
      </c>
    </row>
    <row r="13" spans="3:4" ht="15">
      <c r="C13" s="10" t="s">
        <v>45</v>
      </c>
      <c r="D13" t="e">
        <f t="shared" si="0"/>
        <v>#VALUE!</v>
      </c>
    </row>
    <row r="14" spans="3:10" ht="15">
      <c r="C14" s="10" t="s">
        <v>46</v>
      </c>
      <c r="D14" t="e">
        <f t="shared" si="0"/>
        <v>#VALUE!</v>
      </c>
      <c r="F14" s="10" t="s">
        <v>61</v>
      </c>
      <c r="G14" t="e">
        <f>VALUE(F14)</f>
        <v>#VALUE!</v>
      </c>
      <c r="I14" s="10" t="s">
        <v>73</v>
      </c>
      <c r="J14" t="e">
        <f>VALUE(I14)</f>
        <v>#VALUE!</v>
      </c>
    </row>
    <row r="15" spans="3:10" ht="15">
      <c r="C15" s="10" t="s">
        <v>47</v>
      </c>
      <c r="D15" t="e">
        <f t="shared" si="0"/>
        <v>#VALUE!</v>
      </c>
      <c r="F15" s="10" t="s">
        <v>62</v>
      </c>
      <c r="G15" t="e">
        <f aca="true" t="shared" si="1" ref="G15:G34">VALUE(F15)</f>
        <v>#VALUE!</v>
      </c>
      <c r="I15" s="10" t="s">
        <v>74</v>
      </c>
      <c r="J15" t="e">
        <f aca="true" t="shared" si="2" ref="J15:J34">VALUE(I15)</f>
        <v>#VALUE!</v>
      </c>
    </row>
    <row r="16" spans="3:13" ht="15">
      <c r="C16" s="10" t="s">
        <v>48</v>
      </c>
      <c r="D16" t="e">
        <f t="shared" si="0"/>
        <v>#VALUE!</v>
      </c>
      <c r="F16" s="10" t="s">
        <v>63</v>
      </c>
      <c r="G16" t="e">
        <f t="shared" si="1"/>
        <v>#VALUE!</v>
      </c>
      <c r="I16" s="10" t="s">
        <v>75</v>
      </c>
      <c r="J16" t="e">
        <f t="shared" si="2"/>
        <v>#VALUE!</v>
      </c>
      <c r="L16" s="10" t="s">
        <v>84</v>
      </c>
      <c r="M16" t="e">
        <f>VALUE(L16)</f>
        <v>#VALUE!</v>
      </c>
    </row>
    <row r="17" spans="3:13" ht="15">
      <c r="C17" s="10" t="s">
        <v>49</v>
      </c>
      <c r="D17" t="e">
        <f t="shared" si="0"/>
        <v>#VALUE!</v>
      </c>
      <c r="F17" s="10" t="s">
        <v>64</v>
      </c>
      <c r="G17" t="e">
        <f t="shared" si="1"/>
        <v>#VALUE!</v>
      </c>
      <c r="I17" s="10" t="s">
        <v>76</v>
      </c>
      <c r="J17" t="e">
        <f t="shared" si="2"/>
        <v>#VALUE!</v>
      </c>
      <c r="L17" s="10" t="s">
        <v>85</v>
      </c>
      <c r="M17" t="e">
        <f aca="true" t="shared" si="3" ref="M17:M35">VALUE(L17)</f>
        <v>#VALUE!</v>
      </c>
    </row>
    <row r="18" spans="3:13" ht="15">
      <c r="C18" s="10" t="s">
        <v>50</v>
      </c>
      <c r="D18" t="e">
        <f t="shared" si="0"/>
        <v>#VALUE!</v>
      </c>
      <c r="F18" s="10" t="s">
        <v>65</v>
      </c>
      <c r="G18" t="e">
        <f t="shared" si="1"/>
        <v>#VALUE!</v>
      </c>
      <c r="I18" s="10" t="s">
        <v>77</v>
      </c>
      <c r="J18" t="e">
        <f t="shared" si="2"/>
        <v>#VALUE!</v>
      </c>
      <c r="L18" s="10" t="s">
        <v>86</v>
      </c>
      <c r="M18" t="e">
        <f t="shared" si="3"/>
        <v>#VALUE!</v>
      </c>
    </row>
    <row r="19" spans="3:13" ht="15">
      <c r="C19" s="10" t="s">
        <v>51</v>
      </c>
      <c r="D19" t="e">
        <f t="shared" si="0"/>
        <v>#VALUE!</v>
      </c>
      <c r="F19" s="10" t="s">
        <v>66</v>
      </c>
      <c r="G19" t="e">
        <f t="shared" si="1"/>
        <v>#VALUE!</v>
      </c>
      <c r="I19" s="10">
        <v>229</v>
      </c>
      <c r="J19">
        <f t="shared" si="2"/>
        <v>229</v>
      </c>
      <c r="L19" s="10" t="s">
        <v>87</v>
      </c>
      <c r="M19" t="e">
        <f t="shared" si="3"/>
        <v>#VALUE!</v>
      </c>
    </row>
    <row r="20" spans="3:13" ht="15">
      <c r="C20" s="10" t="s">
        <v>52</v>
      </c>
      <c r="D20" t="e">
        <f t="shared" si="0"/>
        <v>#VALUE!</v>
      </c>
      <c r="F20" s="10" t="s">
        <v>67</v>
      </c>
      <c r="G20" t="e">
        <f t="shared" si="1"/>
        <v>#VALUE!</v>
      </c>
      <c r="I20" s="10" t="s">
        <v>78</v>
      </c>
      <c r="J20" t="e">
        <f t="shared" si="2"/>
        <v>#VALUE!</v>
      </c>
      <c r="L20" s="10" t="s">
        <v>88</v>
      </c>
      <c r="M20" t="e">
        <f t="shared" si="3"/>
        <v>#VALUE!</v>
      </c>
    </row>
    <row r="21" spans="3:13" ht="15">
      <c r="C21" s="10" t="s">
        <v>53</v>
      </c>
      <c r="D21" t="e">
        <f t="shared" si="0"/>
        <v>#VALUE!</v>
      </c>
      <c r="F21" s="10">
        <v>3246</v>
      </c>
      <c r="G21">
        <f t="shared" si="1"/>
        <v>3246</v>
      </c>
      <c r="I21" s="10">
        <v>3246</v>
      </c>
      <c r="J21">
        <f t="shared" si="2"/>
        <v>3246</v>
      </c>
      <c r="L21" s="10" t="s">
        <v>89</v>
      </c>
      <c r="M21" t="e">
        <f t="shared" si="3"/>
        <v>#VALUE!</v>
      </c>
    </row>
    <row r="22" spans="3:13" ht="15">
      <c r="C22" s="10" t="s">
        <v>54</v>
      </c>
      <c r="D22" t="e">
        <f t="shared" si="0"/>
        <v>#VALUE!</v>
      </c>
      <c r="F22" s="10" t="s">
        <v>68</v>
      </c>
      <c r="G22" t="e">
        <f t="shared" si="1"/>
        <v>#VALUE!</v>
      </c>
      <c r="I22" s="10" t="s">
        <v>79</v>
      </c>
      <c r="J22" t="e">
        <f t="shared" si="2"/>
        <v>#VALUE!</v>
      </c>
      <c r="L22" s="10" t="s">
        <v>90</v>
      </c>
      <c r="M22" t="e">
        <f t="shared" si="3"/>
        <v>#VALUE!</v>
      </c>
    </row>
    <row r="23" spans="3:13" ht="15">
      <c r="C23" s="10" t="s">
        <v>55</v>
      </c>
      <c r="D23" t="e">
        <f t="shared" si="0"/>
        <v>#VALUE!</v>
      </c>
      <c r="F23" s="10" t="s">
        <v>69</v>
      </c>
      <c r="G23" t="e">
        <f t="shared" si="1"/>
        <v>#VALUE!</v>
      </c>
      <c r="I23" s="10" t="s">
        <v>80</v>
      </c>
      <c r="J23" t="e">
        <f t="shared" si="2"/>
        <v>#VALUE!</v>
      </c>
      <c r="L23" s="10">
        <v>0</v>
      </c>
      <c r="M23">
        <f t="shared" si="3"/>
        <v>0</v>
      </c>
    </row>
    <row r="24" spans="3:13" ht="15">
      <c r="C24" s="10" t="s">
        <v>56</v>
      </c>
      <c r="D24" t="e">
        <f t="shared" si="0"/>
        <v>#VALUE!</v>
      </c>
      <c r="F24" s="10">
        <v>0</v>
      </c>
      <c r="G24">
        <f t="shared" si="1"/>
        <v>0</v>
      </c>
      <c r="I24" s="10">
        <v>0</v>
      </c>
      <c r="J24">
        <f t="shared" si="2"/>
        <v>0</v>
      </c>
      <c r="L24" s="10">
        <v>7300</v>
      </c>
      <c r="M24">
        <f t="shared" si="3"/>
        <v>7300</v>
      </c>
    </row>
    <row r="25" spans="3:13" ht="15">
      <c r="C25" s="10" t="s">
        <v>57</v>
      </c>
      <c r="D25" t="e">
        <f t="shared" si="0"/>
        <v>#VALUE!</v>
      </c>
      <c r="F25" s="10" t="s">
        <v>70</v>
      </c>
      <c r="G25" t="e">
        <f t="shared" si="1"/>
        <v>#VALUE!</v>
      </c>
      <c r="I25" s="10">
        <v>0</v>
      </c>
      <c r="J25">
        <f t="shared" si="2"/>
        <v>0</v>
      </c>
      <c r="L25" s="10" t="s">
        <v>91</v>
      </c>
      <c r="M25" t="e">
        <f t="shared" si="3"/>
        <v>#VALUE!</v>
      </c>
    </row>
    <row r="26" spans="3:13" ht="15">
      <c r="C26" s="10" t="s">
        <v>58</v>
      </c>
      <c r="D26" t="e">
        <f t="shared" si="0"/>
        <v>#VALUE!</v>
      </c>
      <c r="F26" s="10">
        <v>0</v>
      </c>
      <c r="G26">
        <f t="shared" si="1"/>
        <v>0</v>
      </c>
      <c r="I26" s="10">
        <v>0</v>
      </c>
      <c r="J26">
        <f t="shared" si="2"/>
        <v>0</v>
      </c>
      <c r="L26" s="10" t="s">
        <v>92</v>
      </c>
      <c r="M26" t="e">
        <f t="shared" si="3"/>
        <v>#VALUE!</v>
      </c>
    </row>
    <row r="27" spans="3:13" ht="15">
      <c r="C27" s="10">
        <v>9360</v>
      </c>
      <c r="D27">
        <f t="shared" si="0"/>
        <v>9360</v>
      </c>
      <c r="F27" s="10">
        <v>9</v>
      </c>
      <c r="G27">
        <f t="shared" si="1"/>
        <v>9</v>
      </c>
      <c r="I27" s="10">
        <v>0</v>
      </c>
      <c r="J27">
        <f t="shared" si="2"/>
        <v>0</v>
      </c>
      <c r="L27" s="10">
        <v>0</v>
      </c>
      <c r="M27">
        <f t="shared" si="3"/>
        <v>0</v>
      </c>
    </row>
    <row r="28" spans="3:13" ht="15">
      <c r="C28" s="10" t="s">
        <v>59</v>
      </c>
      <c r="D28" t="e">
        <f t="shared" si="0"/>
        <v>#VALUE!</v>
      </c>
      <c r="F28" s="10">
        <v>0</v>
      </c>
      <c r="G28">
        <f t="shared" si="1"/>
        <v>0</v>
      </c>
      <c r="I28" s="10">
        <v>0</v>
      </c>
      <c r="J28">
        <f t="shared" si="2"/>
        <v>0</v>
      </c>
      <c r="L28" s="10" t="s">
        <v>93</v>
      </c>
      <c r="M28" t="e">
        <f t="shared" si="3"/>
        <v>#VALUE!</v>
      </c>
    </row>
    <row r="29" spans="3:13" ht="15">
      <c r="C29" s="10" t="s">
        <v>60</v>
      </c>
      <c r="D29" t="e">
        <f t="shared" si="0"/>
        <v>#VALUE!</v>
      </c>
      <c r="F29" s="10">
        <v>0</v>
      </c>
      <c r="G29">
        <f t="shared" si="1"/>
        <v>0</v>
      </c>
      <c r="I29" s="10">
        <v>0</v>
      </c>
      <c r="J29">
        <f t="shared" si="2"/>
        <v>0</v>
      </c>
      <c r="L29" s="10">
        <v>78</v>
      </c>
      <c r="M29">
        <f t="shared" si="3"/>
        <v>78</v>
      </c>
    </row>
    <row r="30" spans="6:13" ht="15">
      <c r="F30" s="10">
        <v>0</v>
      </c>
      <c r="G30">
        <f t="shared" si="1"/>
        <v>0</v>
      </c>
      <c r="I30" s="10">
        <v>0</v>
      </c>
      <c r="J30">
        <f t="shared" si="2"/>
        <v>0</v>
      </c>
      <c r="L30" s="10">
        <v>0</v>
      </c>
      <c r="M30">
        <f t="shared" si="3"/>
        <v>0</v>
      </c>
    </row>
    <row r="31" spans="6:13" ht="15">
      <c r="F31" s="10" t="s">
        <v>71</v>
      </c>
      <c r="G31" t="e">
        <f t="shared" si="1"/>
        <v>#VALUE!</v>
      </c>
      <c r="I31" s="10" t="s">
        <v>81</v>
      </c>
      <c r="J31" t="e">
        <f t="shared" si="2"/>
        <v>#VALUE!</v>
      </c>
      <c r="L31" s="10">
        <v>0</v>
      </c>
      <c r="M31">
        <f t="shared" si="3"/>
        <v>0</v>
      </c>
    </row>
    <row r="32" spans="3:13" ht="15">
      <c r="C32" s="10">
        <v>41946545.02</v>
      </c>
      <c r="D32">
        <f>VALUE(C32)</f>
        <v>41946545.02</v>
      </c>
      <c r="F32" s="10">
        <v>28224</v>
      </c>
      <c r="G32">
        <f t="shared" si="1"/>
        <v>28224</v>
      </c>
      <c r="I32" s="10" t="s">
        <v>82</v>
      </c>
      <c r="J32" t="e">
        <f t="shared" si="2"/>
        <v>#VALUE!</v>
      </c>
      <c r="L32" s="10">
        <v>0</v>
      </c>
      <c r="M32">
        <f t="shared" si="3"/>
        <v>0</v>
      </c>
    </row>
    <row r="33" spans="3:13" ht="15">
      <c r="C33" s="10" t="s">
        <v>96</v>
      </c>
      <c r="D33" t="e">
        <f aca="true" t="shared" si="4" ref="D33:D52">VALUE(C33)</f>
        <v>#VALUE!</v>
      </c>
      <c r="F33" s="10" t="s">
        <v>72</v>
      </c>
      <c r="G33" t="e">
        <f t="shared" si="1"/>
        <v>#VALUE!</v>
      </c>
      <c r="I33" s="10" t="s">
        <v>83</v>
      </c>
      <c r="J33" t="e">
        <f t="shared" si="2"/>
        <v>#VALUE!</v>
      </c>
      <c r="L33" s="10" t="s">
        <v>94</v>
      </c>
      <c r="M33" t="e">
        <f t="shared" si="3"/>
        <v>#VALUE!</v>
      </c>
    </row>
    <row r="34" spans="3:13" ht="15">
      <c r="C34" s="10" t="s">
        <v>97</v>
      </c>
      <c r="D34" t="e">
        <f t="shared" si="4"/>
        <v>#VALUE!</v>
      </c>
      <c r="F34" s="10">
        <v>138440</v>
      </c>
      <c r="G34">
        <f t="shared" si="1"/>
        <v>138440</v>
      </c>
      <c r="I34" s="10">
        <v>40944</v>
      </c>
      <c r="J34">
        <f t="shared" si="2"/>
        <v>40944</v>
      </c>
      <c r="L34" s="10">
        <v>780</v>
      </c>
      <c r="M34">
        <f t="shared" si="3"/>
        <v>780</v>
      </c>
    </row>
    <row r="35" spans="3:13" ht="15">
      <c r="C35" s="10" t="s">
        <v>98</v>
      </c>
      <c r="D35" t="e">
        <f t="shared" si="4"/>
        <v>#VALUE!</v>
      </c>
      <c r="L35" s="10">
        <v>292531</v>
      </c>
      <c r="M35">
        <f t="shared" si="3"/>
        <v>292531</v>
      </c>
    </row>
    <row r="36" spans="3:13" ht="15">
      <c r="C36" s="10" t="s">
        <v>99</v>
      </c>
      <c r="D36" t="e">
        <f t="shared" si="4"/>
        <v>#VALUE!</v>
      </c>
      <c r="L36" s="10" t="s">
        <v>95</v>
      </c>
      <c r="M36" t="e">
        <f>VALUE(L36)</f>
        <v>#VALUE!</v>
      </c>
    </row>
    <row r="37" spans="3:4" ht="15">
      <c r="C37" s="10" t="s">
        <v>100</v>
      </c>
      <c r="D37" t="e">
        <f t="shared" si="4"/>
        <v>#VALUE!</v>
      </c>
    </row>
    <row r="38" spans="3:4" ht="15">
      <c r="C38" s="10" t="s">
        <v>101</v>
      </c>
      <c r="D38" t="e">
        <f t="shared" si="4"/>
        <v>#VALUE!</v>
      </c>
    </row>
    <row r="39" spans="3:4" ht="15">
      <c r="C39" s="10" t="s">
        <v>48</v>
      </c>
      <c r="D39" t="e">
        <f t="shared" si="4"/>
        <v>#VALUE!</v>
      </c>
    </row>
    <row r="40" spans="3:4" ht="15">
      <c r="C40" s="10" t="s">
        <v>102</v>
      </c>
      <c r="D40" t="e">
        <f t="shared" si="4"/>
        <v>#VALUE!</v>
      </c>
    </row>
    <row r="41" spans="3:4" ht="15">
      <c r="C41" s="10" t="s">
        <v>103</v>
      </c>
      <c r="D41" t="e">
        <f t="shared" si="4"/>
        <v>#VALUE!</v>
      </c>
    </row>
    <row r="42" spans="3:4" ht="15">
      <c r="C42" s="10" t="s">
        <v>104</v>
      </c>
      <c r="D42" t="e">
        <f t="shared" si="4"/>
        <v>#VALUE!</v>
      </c>
    </row>
    <row r="43" spans="3:4" ht="15">
      <c r="C43" s="10" t="s">
        <v>105</v>
      </c>
      <c r="D43" t="e">
        <f t="shared" si="4"/>
        <v>#VALUE!</v>
      </c>
    </row>
    <row r="44" spans="3:4" ht="15">
      <c r="C44" s="10" t="s">
        <v>106</v>
      </c>
      <c r="D44" t="e">
        <f t="shared" si="4"/>
        <v>#VALUE!</v>
      </c>
    </row>
    <row r="45" spans="3:4" ht="15">
      <c r="C45" s="10" t="s">
        <v>107</v>
      </c>
      <c r="D45" t="e">
        <f t="shared" si="4"/>
        <v>#VALUE!</v>
      </c>
    </row>
    <row r="46" spans="3:4" ht="15">
      <c r="C46" s="10" t="s">
        <v>55</v>
      </c>
      <c r="D46" t="e">
        <f t="shared" si="4"/>
        <v>#VALUE!</v>
      </c>
    </row>
    <row r="47" spans="3:4" ht="15">
      <c r="C47" s="10" t="s">
        <v>56</v>
      </c>
      <c r="D47" t="e">
        <f t="shared" si="4"/>
        <v>#VALUE!</v>
      </c>
    </row>
    <row r="48" spans="3:4" ht="15">
      <c r="C48" s="10" t="s">
        <v>57</v>
      </c>
      <c r="D48" t="e">
        <f t="shared" si="4"/>
        <v>#VALUE!</v>
      </c>
    </row>
    <row r="49" spans="3:4" ht="15">
      <c r="C49" s="10" t="s">
        <v>108</v>
      </c>
      <c r="D49" t="e">
        <f t="shared" si="4"/>
        <v>#VALUE!</v>
      </c>
    </row>
    <row r="50" spans="3:4" ht="15">
      <c r="C50" s="10" t="s">
        <v>109</v>
      </c>
      <c r="D50" t="e">
        <f t="shared" si="4"/>
        <v>#VALUE!</v>
      </c>
    </row>
    <row r="51" spans="3:4" ht="15">
      <c r="C51" s="10" t="s">
        <v>110</v>
      </c>
      <c r="D51" t="e">
        <f t="shared" si="4"/>
        <v>#VALUE!</v>
      </c>
    </row>
    <row r="52" spans="3:4" ht="15">
      <c r="C52" s="10" t="s">
        <v>111</v>
      </c>
      <c r="D52" t="e">
        <f t="shared" si="4"/>
        <v>#VALUE!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2013-08-21T09:47:59Z</cp:lastPrinted>
  <dcterms:created xsi:type="dcterms:W3CDTF">2013-08-21T05:47:12Z</dcterms:created>
  <dcterms:modified xsi:type="dcterms:W3CDTF">2013-08-26T12:54:56Z</dcterms:modified>
  <cp:category/>
  <cp:version/>
  <cp:contentType/>
  <cp:contentStatus/>
</cp:coreProperties>
</file>